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mc:AlternateContent xmlns:mc="http://schemas.openxmlformats.org/markup-compatibility/2006">
    <mc:Choice Requires="x15">
      <x15ac:absPath xmlns:x15ac="http://schemas.microsoft.com/office/spreadsheetml/2010/11/ac" url="C:\Users\schej07\Desktop\"/>
    </mc:Choice>
  </mc:AlternateContent>
  <xr:revisionPtr revIDLastSave="0" documentId="13_ncr:1_{B0606758-DC81-44A2-A038-716DC553D3AD}" xr6:coauthVersionLast="47" xr6:coauthVersionMax="47" xr10:uidLastSave="{00000000-0000-0000-0000-000000000000}"/>
  <workbookProtection workbookAlgorithmName="SHA-512" workbookHashValue="Q8/efxf/725gsoHP9lwPh8hjLbtIjr1SjESk1aL+KhQqjq/LC3A1mi0Es0e/XUkIBnA5DCZTrQDw9hkY74yvhg==" workbookSaltValue="1XO4E9TLcxzVaAiWU3m7gg==" workbookSpinCount="100000" lockStructure="1"/>
  <bookViews>
    <workbookView xWindow="-120" yWindow="-120" windowWidth="29040" windowHeight="15720" xr2:uid="{00000000-000D-0000-FFFF-FFFF00000000}"/>
  </bookViews>
  <sheets>
    <sheet name="Invulblad" sheetId="1" r:id="rId1"/>
    <sheet name="Reference" sheetId="2"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50" i="1" l="1"/>
  <c r="I150" i="1"/>
  <c r="H6" i="1"/>
  <c r="I148" i="1"/>
  <c r="I144" i="1"/>
  <c r="I146" i="1"/>
  <c r="I94" i="1"/>
  <c r="H100" i="1"/>
  <c r="H95" i="1"/>
  <c r="I90" i="1"/>
  <c r="I2" i="1"/>
  <c r="H2" i="1"/>
  <c r="H3" i="1"/>
  <c r="I3" i="1"/>
  <c r="H50" i="1"/>
  <c r="I147" i="1"/>
  <c r="I149" i="1"/>
  <c r="I145" i="1"/>
  <c r="H149" i="1"/>
  <c r="H5" i="1"/>
  <c r="H146" i="1"/>
  <c r="H53" i="1"/>
  <c r="H4" i="1"/>
  <c r="H7" i="1"/>
  <c r="H8" i="1"/>
  <c r="H9" i="1"/>
  <c r="H10" i="1"/>
  <c r="H11" i="1"/>
  <c r="H12" i="1"/>
  <c r="H13" i="1"/>
  <c r="H14" i="1"/>
  <c r="H15" i="1"/>
  <c r="H16" i="1"/>
  <c r="H17" i="1"/>
  <c r="H18" i="1"/>
  <c r="H19" i="1"/>
  <c r="H20" i="1"/>
  <c r="H21" i="1"/>
  <c r="H22" i="1"/>
  <c r="H23" i="1"/>
  <c r="H24" i="1"/>
  <c r="H25" i="1"/>
  <c r="H26" i="1"/>
  <c r="H27" i="1"/>
  <c r="H28" i="1"/>
  <c r="H29" i="1"/>
  <c r="H30" i="1"/>
  <c r="H31" i="1"/>
  <c r="H32" i="1"/>
  <c r="H33" i="1"/>
  <c r="H34" i="1"/>
  <c r="H35" i="1"/>
  <c r="H36" i="1"/>
  <c r="H37" i="1"/>
  <c r="H38" i="1"/>
  <c r="H39" i="1"/>
  <c r="H40" i="1"/>
  <c r="H41" i="1"/>
  <c r="H42" i="1"/>
  <c r="H43" i="1"/>
  <c r="H44" i="1"/>
  <c r="H45" i="1"/>
  <c r="H46" i="1"/>
  <c r="H47" i="1"/>
  <c r="H48" i="1"/>
  <c r="H49" i="1"/>
  <c r="H51" i="1"/>
  <c r="H52" i="1"/>
  <c r="H54" i="1"/>
  <c r="H55" i="1"/>
  <c r="H56" i="1"/>
  <c r="H57" i="1"/>
  <c r="H58" i="1"/>
  <c r="H59" i="1"/>
  <c r="H60" i="1"/>
  <c r="H61" i="1"/>
  <c r="H62" i="1"/>
  <c r="H63" i="1"/>
  <c r="H64" i="1"/>
  <c r="H65" i="1"/>
  <c r="H66" i="1"/>
  <c r="H67" i="1"/>
  <c r="H68" i="1"/>
  <c r="H69" i="1"/>
  <c r="H70" i="1"/>
  <c r="H71" i="1"/>
  <c r="H72" i="1"/>
  <c r="H73" i="1"/>
  <c r="H74" i="1"/>
  <c r="H75" i="1"/>
  <c r="H76" i="1"/>
  <c r="H77" i="1"/>
  <c r="H78" i="1"/>
  <c r="H79" i="1"/>
  <c r="H80" i="1"/>
  <c r="H81" i="1"/>
  <c r="H82" i="1"/>
  <c r="H83" i="1"/>
  <c r="H84" i="1"/>
  <c r="H85" i="1"/>
  <c r="H86" i="1"/>
  <c r="H87" i="1"/>
  <c r="H88" i="1"/>
  <c r="H89" i="1"/>
  <c r="H90" i="1"/>
  <c r="H91" i="1"/>
  <c r="H92" i="1"/>
  <c r="H93" i="1"/>
  <c r="H94" i="1"/>
  <c r="H96" i="1"/>
  <c r="H97" i="1"/>
  <c r="H98" i="1"/>
  <c r="H99" i="1"/>
  <c r="H101" i="1"/>
  <c r="H102" i="1"/>
  <c r="H103" i="1"/>
  <c r="H104" i="1"/>
  <c r="H105" i="1"/>
  <c r="H106" i="1"/>
  <c r="H107" i="1"/>
  <c r="H108" i="1"/>
  <c r="H109" i="1"/>
  <c r="H110" i="1"/>
  <c r="H111" i="1"/>
  <c r="H112" i="1"/>
  <c r="H113" i="1"/>
  <c r="H114" i="1"/>
  <c r="H115" i="1"/>
  <c r="H116" i="1"/>
  <c r="H117" i="1"/>
  <c r="H118" i="1"/>
  <c r="H119" i="1"/>
  <c r="H120" i="1"/>
  <c r="H121" i="1"/>
  <c r="H122" i="1"/>
  <c r="H123" i="1"/>
  <c r="H124" i="1"/>
  <c r="H125" i="1"/>
  <c r="H126" i="1"/>
  <c r="H127" i="1"/>
  <c r="H128" i="1"/>
  <c r="H129" i="1"/>
  <c r="H130" i="1"/>
  <c r="H131" i="1"/>
  <c r="H132" i="1"/>
  <c r="H133" i="1"/>
  <c r="H134" i="1"/>
  <c r="H135" i="1"/>
  <c r="H136" i="1"/>
  <c r="H137" i="1"/>
  <c r="H138" i="1"/>
  <c r="H139" i="1"/>
  <c r="H140" i="1"/>
  <c r="H141" i="1"/>
  <c r="H142" i="1"/>
  <c r="H143" i="1"/>
  <c r="H144" i="1"/>
  <c r="H145" i="1"/>
  <c r="H147" i="1"/>
  <c r="H148" i="1"/>
  <c r="I4" i="1"/>
  <c r="I5" i="1"/>
  <c r="I6" i="1"/>
  <c r="I7" i="1"/>
  <c r="I8" i="1"/>
  <c r="I9" i="1"/>
  <c r="I10" i="1"/>
  <c r="I11" i="1"/>
  <c r="I12" i="1"/>
  <c r="I13" i="1"/>
  <c r="I14" i="1"/>
  <c r="I15" i="1"/>
  <c r="I16" i="1"/>
  <c r="I17" i="1"/>
  <c r="I18" i="1"/>
  <c r="I19" i="1"/>
  <c r="I20" i="1"/>
  <c r="I21" i="1"/>
  <c r="I22" i="1"/>
  <c r="I23" i="1"/>
  <c r="I24" i="1"/>
  <c r="I25" i="1"/>
  <c r="I26" i="1"/>
  <c r="I27" i="1"/>
  <c r="I28" i="1"/>
  <c r="I29" i="1"/>
  <c r="I30" i="1"/>
  <c r="I31" i="1"/>
  <c r="I32" i="1"/>
  <c r="I33" i="1"/>
  <c r="I34" i="1"/>
  <c r="I35" i="1"/>
  <c r="I36" i="1"/>
  <c r="I37" i="1"/>
  <c r="I38" i="1"/>
  <c r="I39" i="1"/>
  <c r="I40" i="1"/>
  <c r="I41" i="1"/>
  <c r="I42" i="1"/>
  <c r="I43" i="1"/>
  <c r="I44" i="1"/>
  <c r="I45" i="1"/>
  <c r="I46" i="1"/>
  <c r="I47" i="1"/>
  <c r="I48" i="1"/>
  <c r="I49" i="1"/>
  <c r="I50" i="1"/>
  <c r="I51" i="1"/>
  <c r="I52" i="1"/>
  <c r="I53" i="1"/>
  <c r="I54" i="1"/>
  <c r="I55" i="1"/>
  <c r="I56" i="1"/>
  <c r="I57" i="1"/>
  <c r="I58" i="1"/>
  <c r="I59" i="1"/>
  <c r="I60" i="1"/>
  <c r="I61" i="1"/>
  <c r="I62" i="1"/>
  <c r="I63" i="1"/>
  <c r="I64" i="1"/>
  <c r="I65" i="1"/>
  <c r="I66" i="1"/>
  <c r="I67" i="1"/>
  <c r="I68" i="1"/>
  <c r="I69" i="1"/>
  <c r="I70" i="1"/>
  <c r="I71" i="1"/>
  <c r="I72" i="1"/>
  <c r="I73" i="1"/>
  <c r="I74" i="1"/>
  <c r="I75" i="1"/>
  <c r="I76" i="1"/>
  <c r="I77" i="1"/>
  <c r="I78" i="1"/>
  <c r="I79" i="1"/>
  <c r="I80" i="1"/>
  <c r="I81" i="1"/>
  <c r="I82" i="1"/>
  <c r="I83" i="1"/>
  <c r="I84" i="1"/>
  <c r="I85" i="1"/>
  <c r="I86" i="1"/>
  <c r="I87" i="1"/>
  <c r="I88" i="1"/>
  <c r="I89" i="1"/>
  <c r="I91" i="1"/>
  <c r="I92" i="1"/>
  <c r="I93" i="1"/>
  <c r="I95" i="1"/>
  <c r="I96" i="1"/>
  <c r="I97" i="1"/>
  <c r="I98" i="1"/>
  <c r="I99" i="1"/>
  <c r="I100" i="1"/>
  <c r="I101" i="1"/>
  <c r="I102" i="1"/>
  <c r="I103" i="1"/>
  <c r="I104" i="1"/>
  <c r="I105" i="1"/>
  <c r="I106" i="1"/>
  <c r="I107" i="1"/>
  <c r="I108" i="1"/>
  <c r="I109" i="1"/>
  <c r="I110" i="1"/>
  <c r="I111" i="1"/>
  <c r="I112" i="1"/>
  <c r="I113" i="1"/>
  <c r="I114" i="1"/>
  <c r="I115" i="1"/>
  <c r="I116" i="1"/>
  <c r="I117" i="1"/>
  <c r="I118" i="1"/>
  <c r="I119" i="1"/>
  <c r="I120" i="1"/>
  <c r="I121" i="1"/>
  <c r="I122" i="1"/>
  <c r="I123" i="1"/>
  <c r="I124" i="1"/>
  <c r="I125" i="1"/>
  <c r="I126" i="1"/>
  <c r="I127" i="1"/>
  <c r="I128" i="1"/>
  <c r="I129" i="1"/>
  <c r="I130" i="1"/>
  <c r="I131" i="1"/>
  <c r="I132" i="1"/>
  <c r="I133" i="1"/>
  <c r="I134" i="1"/>
  <c r="I135" i="1"/>
  <c r="I136" i="1"/>
  <c r="I137" i="1"/>
  <c r="I138" i="1"/>
  <c r="I139" i="1"/>
  <c r="I140" i="1"/>
  <c r="I141" i="1"/>
  <c r="I142" i="1"/>
  <c r="I14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Jeroen J.F. Schenkelaars</author>
  </authors>
  <commentList>
    <comment ref="A1" authorId="0" shapeId="0" xr:uid="{6EB2AF3F-FB9E-485B-BF3D-18EE81D5C189}">
      <text>
        <r>
          <rPr>
            <b/>
            <sz val="9"/>
            <color indexed="81"/>
            <rFont val="Tahoma"/>
            <family val="2"/>
          </rPr>
          <t xml:space="preserve">Selecteerbaar veld
</t>
        </r>
        <r>
          <rPr>
            <sz val="9"/>
            <color indexed="81"/>
            <rFont val="Tahoma"/>
            <family val="2"/>
          </rPr>
          <t>Deze kolom bevat een drop-down menu, waarin het    transactie type kan worden bepaald. Hieronder valt; Beginvoorraad, Eindvoorraad, Gebruik, Inkomende voorraad (Inkoop/Ontvangst),Uitgaande voorraad (Verkoop/Uitgifte), en Intermediair.</t>
        </r>
      </text>
    </comment>
    <comment ref="B1" authorId="0" shapeId="0" xr:uid="{630CF66A-9991-4E34-AE51-80E33FC2846A}">
      <text>
        <r>
          <rPr>
            <b/>
            <sz val="9"/>
            <color indexed="81"/>
            <rFont val="Tahoma"/>
            <family val="2"/>
          </rPr>
          <t xml:space="preserve">Vast veld:
</t>
        </r>
        <r>
          <rPr>
            <sz val="9"/>
            <color indexed="81"/>
            <rFont val="Tahoma"/>
            <family val="2"/>
          </rPr>
          <t>Vul hier de factuurdatum in met de formattering YYYY-MM-DD</t>
        </r>
      </text>
    </comment>
    <comment ref="C1" authorId="0" shapeId="0" xr:uid="{2A7BB59B-DF43-4BEB-8533-D485B055246A}">
      <text>
        <r>
          <rPr>
            <b/>
            <sz val="9"/>
            <color indexed="81"/>
            <rFont val="Tahoma"/>
            <family val="2"/>
          </rPr>
          <t>Vast veld:</t>
        </r>
        <r>
          <rPr>
            <sz val="9"/>
            <color indexed="81"/>
            <rFont val="Tahoma"/>
            <family val="2"/>
          </rPr>
          <t xml:space="preserve">
Vast veld:
Vul hier de leverdatum met de formattering YYYY-MM-DD</t>
        </r>
      </text>
    </comment>
    <comment ref="D1" authorId="0" shapeId="0" xr:uid="{F1044EB0-6EB4-4252-A3DB-2B63483DD772}">
      <text>
        <r>
          <rPr>
            <b/>
            <sz val="9"/>
            <color indexed="81"/>
            <rFont val="Tahoma"/>
            <family val="2"/>
          </rPr>
          <t>Verplicht veld</t>
        </r>
        <r>
          <rPr>
            <sz val="9"/>
            <color indexed="81"/>
            <rFont val="Tahoma"/>
            <family val="2"/>
          </rPr>
          <t xml:space="preserve">
Voor de jaaropgave is de stofnaam verplicht. Deze dient overeen te komen met de geregistreerde stofnamen volgens het informatieblad Drugsprecursoren. Gebruik hiervoor de bijgeleverde drop-down selectie. Stoffen die als geneesmiddel en geneesmiddelen voor diergeneeskundig gebruik geregistreerd staan kunnen worden toegewezen aan Categorie 4. Stoffen die een mengsel zijn van twee of meer geregistreerde stoffen vallen onder Mengsel. Niet geregistreerde stoffen, of stoffen die mogelijk betrekking kunnen hebben op geregistreerde stoffen, of wanneer je niet zeker bent of een stof geregistreerd dient te worden, vallen onder Overige relevante stoffen. Na het invullen of selecteren van de stofnamen wordt de velden CAS-nummer en Categorie op de desbetreffende regel voor u ingevuld.</t>
        </r>
      </text>
    </comment>
    <comment ref="E1" authorId="0" shapeId="0" xr:uid="{4B3DEE13-6E8D-45CB-9D51-831BD62B2B2D}">
      <text>
        <r>
          <rPr>
            <b/>
            <sz val="9"/>
            <color indexed="81"/>
            <rFont val="Tahoma"/>
            <family val="2"/>
          </rPr>
          <t xml:space="preserve">Contextueel veld
</t>
        </r>
        <r>
          <rPr>
            <sz val="9"/>
            <color indexed="81"/>
            <rFont val="Tahoma"/>
            <family val="2"/>
          </rPr>
          <t>Wanneer de stof "Zoutzuur", "Waterstofchloride", of "Zwavelzuur" geselecteerd zijn in de kolom Stofnaam, is dit veld verplicht om in te vullen. Deze wordt rood gemarkeerd wanneer dit vereist is, en groen gemarkeerd wanneer deze is ingevuld.</t>
        </r>
      </text>
    </comment>
    <comment ref="F1" authorId="0" shapeId="0" xr:uid="{D8C24FC6-F579-4187-BBD0-FAAE6F55BC70}">
      <text>
        <r>
          <rPr>
            <sz val="9"/>
            <color indexed="81"/>
            <rFont val="Tahoma"/>
            <family val="2"/>
          </rPr>
          <t>Voer hier (indien van toepassing) eventuele afwijkende benamingen voor de aangegeven stoffen. Bijv. wanneer u de Engelse of Duitse benamingen gebruikt.</t>
        </r>
      </text>
    </comment>
    <comment ref="G1" authorId="0" shapeId="0" xr:uid="{13B29D68-B551-40FD-AC01-EFC7756E9143}">
      <text>
        <r>
          <rPr>
            <sz val="9"/>
            <color indexed="81"/>
            <rFont val="Tahoma"/>
            <family val="2"/>
          </rPr>
          <t>Vul hier de beschrijving van het product in. Dit kan de interne benaming, productomschrijving of andere benaming zijn.</t>
        </r>
      </text>
    </comment>
    <comment ref="H1" authorId="0" shapeId="0" xr:uid="{834EE291-A167-4652-AA35-8A3B4BB7B355}">
      <text>
        <r>
          <rPr>
            <b/>
            <i/>
            <sz val="9"/>
            <color indexed="81"/>
            <rFont val="Tahoma"/>
            <family val="2"/>
          </rPr>
          <t xml:space="preserve">Automatisch veld
</t>
        </r>
        <r>
          <rPr>
            <sz val="9"/>
            <color indexed="81"/>
            <rFont val="Tahoma"/>
            <family val="2"/>
          </rPr>
          <t>Dit veld wordt automatisch ingevuld naar aanleiding van de geselecteerde stof.
Deze kolom niet invullen.</t>
        </r>
      </text>
    </comment>
    <comment ref="I1" authorId="0" shapeId="0" xr:uid="{158D038B-C21C-4C91-92C4-D7E2E420186E}">
      <text>
        <r>
          <rPr>
            <b/>
            <sz val="9"/>
            <color indexed="81"/>
            <rFont val="Tahoma"/>
            <family val="2"/>
          </rPr>
          <t xml:space="preserve">Automatisch veld
</t>
        </r>
        <r>
          <rPr>
            <sz val="9"/>
            <color indexed="81"/>
            <rFont val="Tahoma"/>
            <family val="2"/>
          </rPr>
          <t>Dit veld wordt automatisch ingevuld naar aanleiding van de geselecteerde stof.
Deze kolom niet invullen.</t>
        </r>
      </text>
    </comment>
    <comment ref="J1" authorId="0" shapeId="0" xr:uid="{52760A95-BC35-4C91-9596-D8FDD75BAD54}">
      <text>
        <r>
          <rPr>
            <sz val="9"/>
            <color indexed="81"/>
            <rFont val="Tahoma"/>
            <family val="2"/>
          </rPr>
          <t>Vul hier de goederencode (HS-code) in.</t>
        </r>
      </text>
    </comment>
    <comment ref="K1" authorId="0" shapeId="0" xr:uid="{875E60DE-27CE-47E5-99B7-43278AEE0EB6}">
      <text>
        <r>
          <rPr>
            <sz val="9"/>
            <color indexed="81"/>
            <rFont val="Tahoma"/>
            <family val="2"/>
          </rPr>
          <t>Vul hier het artikelnummer voor de interne administratie in.</t>
        </r>
      </text>
    </comment>
    <comment ref="L1" authorId="0" shapeId="0" xr:uid="{8E09ED85-F747-4429-8579-2E67CE3474A7}">
      <text>
        <r>
          <rPr>
            <sz val="9"/>
            <color indexed="81"/>
            <rFont val="Tahoma"/>
            <family val="2"/>
          </rPr>
          <t>Vul hier het batchnummer in.</t>
        </r>
      </text>
    </comment>
    <comment ref="M1" authorId="0" shapeId="0" xr:uid="{916B12F0-9D58-4BDB-BA2C-47E60F541AB9}">
      <text>
        <r>
          <rPr>
            <sz val="9"/>
            <color indexed="81"/>
            <rFont val="Tahoma"/>
            <family val="2"/>
          </rPr>
          <t xml:space="preserve">Vul hier de soort verpakkingseenheden in (bijv. Fles, Ampul etc.). </t>
        </r>
        <r>
          <rPr>
            <b/>
            <sz val="9"/>
            <color indexed="81"/>
            <rFont val="Tahoma"/>
            <family val="2"/>
          </rPr>
          <t xml:space="preserve">LET OP: </t>
        </r>
        <r>
          <rPr>
            <sz val="9"/>
            <color indexed="81"/>
            <rFont val="Tahoma"/>
            <family val="2"/>
          </rPr>
          <t>Hier hoeft u geen aantallen in te vullen.</t>
        </r>
      </text>
    </comment>
    <comment ref="N1" authorId="0" shapeId="0" xr:uid="{610C856A-AB17-4233-9711-F358330CCCEE}">
      <text>
        <r>
          <rPr>
            <sz val="9"/>
            <color indexed="81"/>
            <rFont val="Tahoma"/>
            <family val="2"/>
          </rPr>
          <t>Vul hier de aantallen van de verpakkings eenheden in.</t>
        </r>
      </text>
    </comment>
    <comment ref="O1" authorId="0" shapeId="0" xr:uid="{D75605F0-099F-40FC-9B96-F6C31554335C}">
      <text>
        <r>
          <rPr>
            <sz val="9"/>
            <color indexed="81"/>
            <rFont val="Tahoma"/>
            <family val="2"/>
          </rPr>
          <t>Vul hier het gewicht van de transactie in, in kilogrammen. Vul bij gebruik van deze kolom de hoeveelheid in liters (Hoeveelheid LTR) niet in.</t>
        </r>
      </text>
    </comment>
    <comment ref="P1" authorId="0" shapeId="0" xr:uid="{F43ED329-5833-4DA6-9F14-81F5A3D95135}">
      <text>
        <r>
          <rPr>
            <sz val="9"/>
            <color indexed="81"/>
            <rFont val="Tahoma"/>
            <family val="2"/>
          </rPr>
          <t>Vul hier het aantal liters van de transactie in. Vul bij gebruik van deze kolom de hoeveelheid in kilogrammen(Hoeveelheid KG) niet in.</t>
        </r>
      </text>
    </comment>
    <comment ref="Q1" authorId="0" shapeId="0" xr:uid="{D87F4099-0629-498F-8E8B-93CE7F487D97}">
      <text>
        <r>
          <rPr>
            <b/>
            <sz val="9"/>
            <color indexed="81"/>
            <rFont val="Tahoma"/>
            <family val="2"/>
          </rPr>
          <t xml:space="preserve">Voor intern gebruik:
</t>
        </r>
        <r>
          <rPr>
            <sz val="9"/>
            <color indexed="81"/>
            <rFont val="Tahoma"/>
            <family val="2"/>
          </rPr>
          <t>Wanneer er sprake is van eigen gebruik, vermeld hier de toepassing ervan.</t>
        </r>
      </text>
    </comment>
    <comment ref="R1" authorId="0" shapeId="0" xr:uid="{8ABBD31C-D439-408D-B070-E0FF5AD830F0}">
      <text>
        <r>
          <rPr>
            <sz val="9"/>
            <color indexed="81"/>
            <rFont val="Tahoma"/>
            <family val="2"/>
          </rPr>
          <t>Vul hier de naam van de leverancier in.</t>
        </r>
        <r>
          <rPr>
            <sz val="9"/>
            <color indexed="81"/>
            <rFont val="Tahoma"/>
            <family val="2"/>
          </rPr>
          <t xml:space="preserve">
</t>
        </r>
      </text>
    </comment>
    <comment ref="S1" authorId="0" shapeId="0" xr:uid="{C2807466-279D-4E5F-8612-D04B67323BCF}">
      <text>
        <r>
          <rPr>
            <sz val="9"/>
            <color indexed="81"/>
            <rFont val="Tahoma"/>
            <family val="2"/>
          </rPr>
          <t xml:space="preserve">Vul hier het adres van de leverancier in.
</t>
        </r>
      </text>
    </comment>
    <comment ref="T1" authorId="0" shapeId="0" xr:uid="{407E6AE1-D51E-40AA-9C12-3C882A05A9E8}">
      <text>
        <r>
          <rPr>
            <sz val="9"/>
            <color indexed="81"/>
            <rFont val="Tahoma"/>
            <family val="2"/>
          </rPr>
          <t>Vul hier de postcode van de leverancier in.</t>
        </r>
      </text>
    </comment>
    <comment ref="U1" authorId="0" shapeId="0" xr:uid="{79F815DB-069D-4CCF-8EEF-B227C6BC9B69}">
      <text>
        <r>
          <rPr>
            <sz val="9"/>
            <color indexed="81"/>
            <rFont val="Tahoma"/>
            <family val="2"/>
          </rPr>
          <t xml:space="preserve">Vul hier de plaats van de leverancier in.
</t>
        </r>
      </text>
    </comment>
    <comment ref="V1" authorId="0" shapeId="0" xr:uid="{B5A2B358-1A85-4E0D-A3D4-39E12C716BC1}">
      <text>
        <r>
          <rPr>
            <sz val="9"/>
            <color indexed="81"/>
            <rFont val="Tahoma"/>
            <family val="2"/>
          </rPr>
          <t xml:space="preserve">Vul hier het land van de leverancier in.
</t>
        </r>
      </text>
    </comment>
    <comment ref="W1" authorId="0" shapeId="0" xr:uid="{E8B38C87-EF3A-47D9-B19D-F3E172C7522B}">
      <text>
        <r>
          <rPr>
            <sz val="9"/>
            <color indexed="81"/>
            <rFont val="Tahoma"/>
            <family val="2"/>
          </rPr>
          <t>Vul hier de landcode in die hoort bij de landnaam van de leverancier, overeenkomstig het Codeboek Douane, codelijst 008.</t>
        </r>
      </text>
    </comment>
    <comment ref="X1" authorId="0" shapeId="0" xr:uid="{DC3D3649-F850-4108-8A36-32E9CAAA3086}">
      <text>
        <r>
          <rPr>
            <sz val="9"/>
            <color indexed="81"/>
            <rFont val="Tahoma"/>
            <family val="2"/>
          </rPr>
          <t>Vul hier de naam van de afnemer in.</t>
        </r>
      </text>
    </comment>
    <comment ref="Y1" authorId="0" shapeId="0" xr:uid="{51B13C7D-43E2-473F-9F49-D71C9A6A64C7}">
      <text>
        <r>
          <rPr>
            <sz val="9"/>
            <color indexed="81"/>
            <rFont val="Tahoma"/>
            <family val="2"/>
          </rPr>
          <t xml:space="preserve">Vul hier het adres van de afnemer in.
</t>
        </r>
      </text>
    </comment>
    <comment ref="Z1" authorId="0" shapeId="0" xr:uid="{1F0EB10A-90CD-4931-827F-B787C95F96C1}">
      <text>
        <r>
          <rPr>
            <sz val="9"/>
            <color indexed="81"/>
            <rFont val="Tahoma"/>
            <family val="2"/>
          </rPr>
          <t>Vul hier de postcode van de afnemer in.</t>
        </r>
      </text>
    </comment>
    <comment ref="AA1" authorId="0" shapeId="0" xr:uid="{8B6534B5-A160-4689-BCFF-A56F6C88126D}">
      <text>
        <r>
          <rPr>
            <sz val="9"/>
            <color indexed="81"/>
            <rFont val="Tahoma"/>
            <family val="2"/>
          </rPr>
          <t>Vul hier de plaats van de afnemer in</t>
        </r>
        <r>
          <rPr>
            <b/>
            <sz val="9"/>
            <color indexed="81"/>
            <rFont val="Tahoma"/>
            <family val="2"/>
          </rPr>
          <t>.</t>
        </r>
      </text>
    </comment>
    <comment ref="AB1" authorId="0" shapeId="0" xr:uid="{D2815623-E32F-4724-B95E-F336878C463D}">
      <text>
        <r>
          <rPr>
            <sz val="9"/>
            <color indexed="81"/>
            <rFont val="Tahoma"/>
            <family val="2"/>
          </rPr>
          <t xml:space="preserve">Vul hier het land van de afnemer in.
</t>
        </r>
      </text>
    </comment>
    <comment ref="AC1" authorId="0" shapeId="0" xr:uid="{9C9CEA09-20FF-4CC1-9EBD-714ED4904EF4}">
      <text>
        <r>
          <rPr>
            <sz val="9"/>
            <color indexed="81"/>
            <rFont val="Tahoma"/>
            <family val="2"/>
          </rPr>
          <t>Vul hier de landcode in die hoort bij de landnaam van de afnemer, overeenkomstig het Codeboek Douane, codelijst 008.</t>
        </r>
      </text>
    </comment>
    <comment ref="AD1" authorId="0" shapeId="0" xr:uid="{0FE08ADE-0519-4199-9C46-FEEC8631CABA}">
      <text>
        <r>
          <rPr>
            <sz val="9"/>
            <color indexed="81"/>
            <rFont val="Tahoma"/>
            <family val="2"/>
          </rPr>
          <t xml:space="preserve">Indien het afleveradres afwijkt van het adres van de afnemer, vul dan hier het afleveradres in.
</t>
        </r>
      </text>
    </comment>
    <comment ref="AE1" authorId="0" shapeId="0" xr:uid="{27F41691-BC73-46F6-B96E-65FB669857B9}">
      <text>
        <r>
          <rPr>
            <sz val="9"/>
            <color indexed="81"/>
            <rFont val="Tahoma"/>
            <family val="2"/>
          </rPr>
          <t>Indien het afleveradres afwijkt van het adres van de afnemer, vul dan hier de postcode van het afleveradres in.</t>
        </r>
      </text>
    </comment>
    <comment ref="AF1" authorId="0" shapeId="0" xr:uid="{80FBAFF2-0B8C-4033-88D0-D3091D84F408}">
      <text>
        <r>
          <rPr>
            <sz val="9"/>
            <color indexed="81"/>
            <rFont val="Tahoma"/>
            <family val="2"/>
          </rPr>
          <t>Indien het afleveradres afwijkt van het adres van de afnemer, vul dan hier de plaats het afleveradres in.</t>
        </r>
      </text>
    </comment>
    <comment ref="AG1" authorId="0" shapeId="0" xr:uid="{4A961E66-38E6-4892-9EDF-BF653F2568BC}">
      <text>
        <r>
          <rPr>
            <sz val="9"/>
            <color indexed="81"/>
            <rFont val="Tahoma"/>
            <family val="2"/>
          </rPr>
          <t>Vul hier het land van bestemming in voor de aangifte.</t>
        </r>
      </text>
    </comment>
    <comment ref="AH1" authorId="0" shapeId="0" xr:uid="{7FC3AC27-37D8-4538-A5F7-C92C36EF1EE3}">
      <text>
        <r>
          <rPr>
            <sz val="9"/>
            <color indexed="81"/>
            <rFont val="Tahoma"/>
            <family val="2"/>
          </rPr>
          <t>Vul hier de landcode in die hoort bij de landnaam van de leverancier, overeenkomstig het Codeboek Douane, codelijst 008.</t>
        </r>
      </text>
    </comment>
    <comment ref="AI1" authorId="0" shapeId="0" xr:uid="{2582A5BB-2000-4CA6-9368-C6755A5AAA92}">
      <text>
        <r>
          <rPr>
            <sz val="9"/>
            <color indexed="81"/>
            <rFont val="Tahoma"/>
            <family val="2"/>
          </rPr>
          <t>Wanneer Beginvoorraad is geselecteerd in de kolom Transactie-type, vult u hier de beginvoorraad in als KG (Kies hierbij voor KG or L).</t>
        </r>
      </text>
    </comment>
    <comment ref="AJ1" authorId="0" shapeId="0" xr:uid="{AA7823EE-D5E9-4BBF-B2C4-287718B9F1D5}">
      <text>
        <r>
          <rPr>
            <sz val="9"/>
            <color indexed="81"/>
            <rFont val="Tahoma"/>
            <family val="2"/>
          </rPr>
          <t>Wanneer Beginvoorraad is geselecteerd in de kolom Transactie-type, vult u hier de beginvoorraad in als L (Kies hierbij voor KG or L).</t>
        </r>
      </text>
    </comment>
    <comment ref="AK1" authorId="0" shapeId="0" xr:uid="{3FC32411-9837-4C5D-98F1-576E9D9FFB76}">
      <text>
        <r>
          <rPr>
            <sz val="9"/>
            <color indexed="81"/>
            <rFont val="Tahoma"/>
            <family val="2"/>
          </rPr>
          <t>Wanneer Begin- of Eindvoorraad is geselecteerd vul hier de totale Inkoop/Ontvangst in.</t>
        </r>
      </text>
    </comment>
    <comment ref="AL1" authorId="0" shapeId="0" xr:uid="{CA2C939F-709B-481B-805D-9DA5D3BB0970}">
      <text>
        <r>
          <rPr>
            <sz val="9"/>
            <color indexed="81"/>
            <rFont val="Tahoma"/>
            <family val="2"/>
          </rPr>
          <t>Wanneer Begin- of Eindvoorraad is geselecteerd vul hier de totale Inkoop/Ontvangst in als liters.</t>
        </r>
      </text>
    </comment>
    <comment ref="AM1" authorId="0" shapeId="0" xr:uid="{D9D0B096-847D-49A6-B4D0-CADDF72A534C}">
      <text>
        <r>
          <rPr>
            <sz val="9"/>
            <color indexed="81"/>
            <rFont val="Tahoma"/>
            <family val="2"/>
          </rPr>
          <t>Wanneer Begin- of Eindvoorraad is geselecteerd vul hier de totale Verkoop/Uitgifte in.</t>
        </r>
      </text>
    </comment>
    <comment ref="AN1" authorId="0" shapeId="0" xr:uid="{959D676D-4D80-4998-921F-96B7EDCC2DD6}">
      <text>
        <r>
          <rPr>
            <sz val="9"/>
            <color indexed="81"/>
            <rFont val="Tahoma"/>
            <family val="2"/>
          </rPr>
          <t>Wanneer Begin- of Eindvoorraad is geselecteerd, vul hier dan de Verkoop/Uitgifte in in L.</t>
        </r>
      </text>
    </comment>
    <comment ref="AO1" authorId="0" shapeId="0" xr:uid="{47A0663D-185F-46F9-8314-C420C1BF2BBA}">
      <text>
        <r>
          <rPr>
            <sz val="9"/>
            <color indexed="81"/>
            <rFont val="Tahoma"/>
            <family val="2"/>
          </rPr>
          <t>Wanneer Eindvoorraad geselecteerd is, vul hier de eindvoorraad in KG in.</t>
        </r>
      </text>
    </comment>
    <comment ref="AP1" authorId="0" shapeId="0" xr:uid="{01F5E530-0A7B-4D7B-91EC-BD2F32B24206}">
      <text>
        <r>
          <rPr>
            <sz val="9"/>
            <color indexed="81"/>
            <rFont val="Tahoma"/>
            <family val="2"/>
          </rPr>
          <t>Wanneer Eindvoorraad geselecteerd is, vul hier de eindvoorraad in L in.</t>
        </r>
      </text>
    </comment>
    <comment ref="AQ1" authorId="0" shapeId="0" xr:uid="{BE679390-4165-4734-92E6-298FBB7E0B23}">
      <text>
        <r>
          <rPr>
            <sz val="9"/>
            <color indexed="81"/>
            <rFont val="Tahoma"/>
            <family val="2"/>
          </rPr>
          <t>Vul hier het vergunningsnummer in.Vul hier het vergunningsnummer in van de vergunning die is verkregen bij de Centrale dienst voor in- en uitvoer.</t>
        </r>
      </text>
    </comment>
    <comment ref="AR1" authorId="0" shapeId="0" xr:uid="{40E91461-37A2-4470-A2F3-41D862216FAF}">
      <text>
        <r>
          <rPr>
            <sz val="9"/>
            <color indexed="81"/>
            <rFont val="Tahoma"/>
            <family val="2"/>
          </rPr>
          <t>Vul hier het Movement Reference Number van de douaneaangifte corresponderend met de transactie.</t>
        </r>
      </text>
    </comment>
    <comment ref="AS1" authorId="0" shapeId="0" xr:uid="{F5B6AAA3-5642-4FF4-846E-707B03A4DB6E}">
      <text>
        <r>
          <rPr>
            <sz val="9"/>
            <color indexed="81"/>
            <rFont val="Tahoma"/>
            <family val="2"/>
          </rPr>
          <t>Vul hier de bescheidcode die van toepassing is op de aangifte, overeenkomstig het Codeboek Douane.</t>
        </r>
      </text>
    </comment>
  </commentList>
</comments>
</file>

<file path=xl/sharedStrings.xml><?xml version="1.0" encoding="utf-8"?>
<sst xmlns="http://schemas.openxmlformats.org/spreadsheetml/2006/main" count="279" uniqueCount="253">
  <si>
    <t>Stofnaam</t>
  </si>
  <si>
    <t>Productbeschrijving</t>
  </si>
  <si>
    <t>Categorie</t>
  </si>
  <si>
    <t>CAS-nummer</t>
  </si>
  <si>
    <t>Artikelnummer</t>
  </si>
  <si>
    <t>Aantal</t>
  </si>
  <si>
    <t>Hoeveelheid KG</t>
  </si>
  <si>
    <t>Toepassing</t>
  </si>
  <si>
    <t>Naam leverancier</t>
  </si>
  <si>
    <t>Adres leverancier</t>
  </si>
  <si>
    <t>Postcode leverancier</t>
  </si>
  <si>
    <t>Land leverancier</t>
  </si>
  <si>
    <t>Naam afnemer</t>
  </si>
  <si>
    <t>Adres afnemer</t>
  </si>
  <si>
    <t>Postcode afnemer</t>
  </si>
  <si>
    <t>Plaats afnemer</t>
  </si>
  <si>
    <t>Land afnemer</t>
  </si>
  <si>
    <t>Afleveradres</t>
  </si>
  <si>
    <t>LVB</t>
  </si>
  <si>
    <t>Beginvoorraad in KG</t>
  </si>
  <si>
    <t>Beginvoorraad in L</t>
  </si>
  <si>
    <t>Inkoop/Ontvangst KG</t>
  </si>
  <si>
    <t>Inkoop/Ontvangst L</t>
  </si>
  <si>
    <t>Verkoop/Uitgifte KG</t>
  </si>
  <si>
    <t>Verkoop/Uitgifte L</t>
  </si>
  <si>
    <t>Eindvoorraad in KG</t>
  </si>
  <si>
    <t>Eindvoorraad in L</t>
  </si>
  <si>
    <t>Vergunningsnummer</t>
  </si>
  <si>
    <t>Bescheidcode</t>
  </si>
  <si>
    <t>CAT</t>
  </si>
  <si>
    <t>GN-benaming</t>
  </si>
  <si>
    <t>GoederenCode_Uitvoer</t>
  </si>
  <si>
    <t>CAS-Nummer</t>
  </si>
  <si>
    <t>CAS_Aangepast</t>
  </si>
  <si>
    <t>(1R,2R)-(-)-chloorpseudo-efedrine</t>
  </si>
  <si>
    <t>2939 79 90</t>
  </si>
  <si>
    <t>771434-80-1</t>
  </si>
  <si>
    <t>(1R,2S)-(-)-chloorefedrine</t>
  </si>
  <si>
    <t>110925-64-9</t>
  </si>
  <si>
    <t>(1S,2R)-(+)-chloorefedrine</t>
  </si>
  <si>
    <t>1384199-95-4</t>
  </si>
  <si>
    <t>(1S,2S)-(+)-chloorpseudo-efedrine</t>
  </si>
  <si>
    <t>73393-61-0</t>
  </si>
  <si>
    <t>1-Fenyl-2-Propanon</t>
  </si>
  <si>
    <t>Fenylaceton</t>
  </si>
  <si>
    <t>2914 31 00</t>
  </si>
  <si>
    <t>103-79-7</t>
  </si>
  <si>
    <t>2-methyl-3-fenyloxiraan-2-carbonzuur (BMK-glycidezuur)</t>
  </si>
  <si>
    <t>2918 99 90</t>
  </si>
  <si>
    <t>25547-51-7</t>
  </si>
  <si>
    <t>3-(1,3-benzodioxol-5-yl)-2-methyloxiraan-2-carbonzuur (PMK-glycidezuur)</t>
  </si>
  <si>
    <t>2932 99 00</t>
  </si>
  <si>
    <t>216189-50-4</t>
  </si>
  <si>
    <t>3,4-Methyleendioxyfenylpropaan-2-on (PMK)</t>
  </si>
  <si>
    <t>1-(1,3-Benzodioxol-5-yl) propaan-2-on</t>
  </si>
  <si>
    <t>2932 92 00</t>
  </si>
  <si>
    <t>4676-39-5</t>
  </si>
  <si>
    <t>4-aniline-N-fenethylpiperidine(ANPP)</t>
  </si>
  <si>
    <t>2933 93 99</t>
  </si>
  <si>
    <t>21409-26-7</t>
  </si>
  <si>
    <t>Aceton</t>
  </si>
  <si>
    <t>2914 11 00</t>
  </si>
  <si>
    <t>67-64-1</t>
  </si>
  <si>
    <t>Alfa-fenylacetoaceetamide (APAA)</t>
  </si>
  <si>
    <t>2924 29 00</t>
  </si>
  <si>
    <t>4433-77-6</t>
  </si>
  <si>
    <t>Alfa-fenylacetoacetonitril (APAAN)</t>
  </si>
  <si>
    <t>2926 40 00</t>
  </si>
  <si>
    <t>4468-48-8</t>
  </si>
  <si>
    <t>Antranilzuur</t>
  </si>
  <si>
    <t>2922 43 00</t>
  </si>
  <si>
    <t>118-92-3</t>
  </si>
  <si>
    <t>Azijnzuuranhydride</t>
  </si>
  <si>
    <t>2915 24 00</t>
  </si>
  <si>
    <t>108-24-7</t>
  </si>
  <si>
    <t>CAT 4</t>
  </si>
  <si>
    <t>Efedrine</t>
  </si>
  <si>
    <t>2939 41 00</t>
  </si>
  <si>
    <t>299-42-3</t>
  </si>
  <si>
    <t>Efedrine (d)</t>
  </si>
  <si>
    <t>2940 41 00</t>
  </si>
  <si>
    <t>321-98-2</t>
  </si>
  <si>
    <t>Efedrine (d,l)</t>
  </si>
  <si>
    <t>2941 41 00</t>
  </si>
  <si>
    <t>90-81-3</t>
  </si>
  <si>
    <t>Efedrine (l)</t>
  </si>
  <si>
    <t>Efedrine hcl (d)</t>
  </si>
  <si>
    <t>2946 41 00</t>
  </si>
  <si>
    <t>24221-86-1</t>
  </si>
  <si>
    <t>Efedrine hcl (dl)</t>
  </si>
  <si>
    <t>2947 41 00</t>
  </si>
  <si>
    <t>134-71-4</t>
  </si>
  <si>
    <t>Efedrine hcl (l)</t>
  </si>
  <si>
    <t>2945 41 00</t>
  </si>
  <si>
    <t>50-98-6</t>
  </si>
  <si>
    <t>Efedrine sulfaat (dl)</t>
  </si>
  <si>
    <t>2944 41 00</t>
  </si>
  <si>
    <t>Efedrine sulfaat (l)</t>
  </si>
  <si>
    <t>2943 41 00</t>
  </si>
  <si>
    <t>134-72-5</t>
  </si>
  <si>
    <t>Efedrinehemihydraat</t>
  </si>
  <si>
    <t>2942 41 00</t>
  </si>
  <si>
    <t>50906-05-3</t>
  </si>
  <si>
    <t>Ergometrine</t>
  </si>
  <si>
    <t>2939 61 00</t>
  </si>
  <si>
    <t>60-79-7</t>
  </si>
  <si>
    <t>Ergometrine hydracrylaat</t>
  </si>
  <si>
    <t>2942 61 00</t>
  </si>
  <si>
    <t>Ergometrine hydrochloride</t>
  </si>
  <si>
    <t>2940 61 00</t>
  </si>
  <si>
    <t>74283-21-9</t>
  </si>
  <si>
    <t>Ergometrine maleaat</t>
  </si>
  <si>
    <t>129-51-1</t>
  </si>
  <si>
    <t>Ergometrine tartraat</t>
  </si>
  <si>
    <t>2941 61 00</t>
  </si>
  <si>
    <t>129-50-0</t>
  </si>
  <si>
    <t>Ergotamine</t>
  </si>
  <si>
    <t>2939 62 00</t>
  </si>
  <si>
    <t>113-15-5</t>
  </si>
  <si>
    <t>Ergotamine hcl</t>
  </si>
  <si>
    <t>2944 61 00</t>
  </si>
  <si>
    <t>Ergotamine tartraat</t>
  </si>
  <si>
    <t>2943 61 00</t>
  </si>
  <si>
    <t>379-79-3</t>
  </si>
  <si>
    <t>Ethylether</t>
  </si>
  <si>
    <t>Diëthylether</t>
  </si>
  <si>
    <t>2909 11 00</t>
  </si>
  <si>
    <t>60-29-7</t>
  </si>
  <si>
    <t>Fenylazijnzuur</t>
  </si>
  <si>
    <t>2916 34 00</t>
  </si>
  <si>
    <t>103-82-2</t>
  </si>
  <si>
    <t>Isosafrool (cis + trans)</t>
  </si>
  <si>
    <t>2932 91 00</t>
  </si>
  <si>
    <t>120-58-1</t>
  </si>
  <si>
    <t>Kaliumpermanganaat</t>
  </si>
  <si>
    <t>2841 61 00</t>
  </si>
  <si>
    <t>7722-64-7</t>
  </si>
  <si>
    <t>Lyserginezuur</t>
  </si>
  <si>
    <t>2939 63 00</t>
  </si>
  <si>
    <t>82-58-6</t>
  </si>
  <si>
    <t>Mengsel</t>
  </si>
  <si>
    <t>MENGSEL</t>
  </si>
  <si>
    <t>Methyl 2-methyl-3-fenyloxiraan-2-carboxylaat (BMK-methylglycidaat)</t>
  </si>
  <si>
    <t>80532-66-7</t>
  </si>
  <si>
    <t>Methyl 3-(1,3-benzodioxol-5-yl)-2‑methyloxiraan-2-carboxylaat (PMK‑methylglycidaat)</t>
  </si>
  <si>
    <t>13605-48-6</t>
  </si>
  <si>
    <t>Methyl-alfa-fenylacetoacetaat(MAPA)</t>
  </si>
  <si>
    <t>2918 30 00</t>
  </si>
  <si>
    <t>16648-44-5</t>
  </si>
  <si>
    <t>Methylethylketon (MEK)</t>
  </si>
  <si>
    <t>Butanon</t>
  </si>
  <si>
    <t>2914 12 00</t>
  </si>
  <si>
    <t>78-93-3</t>
  </si>
  <si>
    <t>N-Acetylantranilzuur</t>
  </si>
  <si>
    <t>2-Aceetamidobenzoëzuur</t>
  </si>
  <si>
    <t>2924 23 00</t>
  </si>
  <si>
    <t>89-52-1</t>
  </si>
  <si>
    <t>N-fenethyl-4-piperidone (NPP)</t>
  </si>
  <si>
    <t>2933 39 99</t>
  </si>
  <si>
    <t>39742-60-4</t>
  </si>
  <si>
    <t>Norefedrine</t>
  </si>
  <si>
    <t>2939 44 00</t>
  </si>
  <si>
    <t>14838-15-4</t>
  </si>
  <si>
    <t>Norefedrine (d)</t>
  </si>
  <si>
    <t>ex 2939 44 01</t>
  </si>
  <si>
    <t>37577-28-9</t>
  </si>
  <si>
    <t>Norefedrine (dl)</t>
  </si>
  <si>
    <t>ex 2939 44 02</t>
  </si>
  <si>
    <t>Norefedrine (l)</t>
  </si>
  <si>
    <t>ex 2939 44 00</t>
  </si>
  <si>
    <t>492-41-1</t>
  </si>
  <si>
    <t>Norefedrine hcl (d)</t>
  </si>
  <si>
    <t>ex 2939 44 03</t>
  </si>
  <si>
    <t>40626-29-7</t>
  </si>
  <si>
    <t>Norefedrine hcl (dl)</t>
  </si>
  <si>
    <t>ex 2939 44 04</t>
  </si>
  <si>
    <t>154-41-6</t>
  </si>
  <si>
    <t>Norefedrine hcl (l)</t>
  </si>
  <si>
    <t>ex 2939 44 05</t>
  </si>
  <si>
    <t>3198-15-0</t>
  </si>
  <si>
    <t>Overige Relevante Stoffen</t>
  </si>
  <si>
    <t>OVERIG</t>
  </si>
  <si>
    <t>Piperidine</t>
  </si>
  <si>
    <t>2933 32 00</t>
  </si>
  <si>
    <t>110-89-4</t>
  </si>
  <si>
    <t>Piperonal</t>
  </si>
  <si>
    <t>2932 93 00</t>
  </si>
  <si>
    <t>120-57-0</t>
  </si>
  <si>
    <t>Pseudo-efedrine</t>
  </si>
  <si>
    <t>2939 42 00</t>
  </si>
  <si>
    <t>90-82-4</t>
  </si>
  <si>
    <t>Pseudo-efedrine (d)</t>
  </si>
  <si>
    <t>2940 42 00</t>
  </si>
  <si>
    <t>Pseudo-efedrine (dl)</t>
  </si>
  <si>
    <t>2941 42 00</t>
  </si>
  <si>
    <t>4125-58-0</t>
  </si>
  <si>
    <t>Pseudo-efedrine (l)</t>
  </si>
  <si>
    <t>321-97-1</t>
  </si>
  <si>
    <t>Pseudo-efedrine hcl (d)</t>
  </si>
  <si>
    <t>2942 42 00</t>
  </si>
  <si>
    <t>345-78-8</t>
  </si>
  <si>
    <t>Pseudo-efedrine sulfaat (d)</t>
  </si>
  <si>
    <t>2943 42 00</t>
  </si>
  <si>
    <t>7460-12-0</t>
  </si>
  <si>
    <t>Rode fosfor</t>
  </si>
  <si>
    <t>2804 70 00</t>
  </si>
  <si>
    <t>7723-14</t>
  </si>
  <si>
    <t>Safrool</t>
  </si>
  <si>
    <t>2932 94 00</t>
  </si>
  <si>
    <t>94-59-7</t>
  </si>
  <si>
    <t>Tolueen</t>
  </si>
  <si>
    <t>2902 30 00</t>
  </si>
  <si>
    <t>108-88-3</t>
  </si>
  <si>
    <t>Zoutzuur</t>
  </si>
  <si>
    <t>Waterstofchloride</t>
  </si>
  <si>
    <t>2806 10 00</t>
  </si>
  <si>
    <t>7647-01-0</t>
  </si>
  <si>
    <t>2807 00 00</t>
  </si>
  <si>
    <t>7664-93-9</t>
  </si>
  <si>
    <t>Transactie Type</t>
  </si>
  <si>
    <t>Inkoop/Ontvangst</t>
  </si>
  <si>
    <t>Verkoop/Uitgifte</t>
  </si>
  <si>
    <t>Beginvoorraad</t>
  </si>
  <si>
    <t>Eindvoorraad</t>
  </si>
  <si>
    <t>Gebruik</t>
  </si>
  <si>
    <t>Intermediair</t>
  </si>
  <si>
    <t>Hoeveelheid LTR</t>
  </si>
  <si>
    <t>4-piperidon</t>
  </si>
  <si>
    <t>Piperidon-4-on</t>
  </si>
  <si>
    <t>41661-47-6</t>
  </si>
  <si>
    <t>1-boc-4-piperidon</t>
  </si>
  <si>
    <t>tert-butyl-4-oxopiperidine-1-carboxylaat</t>
  </si>
  <si>
    <t>79099-07-3</t>
  </si>
  <si>
    <t>Categorie 4</t>
  </si>
  <si>
    <t>Zwavelzuur</t>
  </si>
  <si>
    <t>Percentage</t>
  </si>
  <si>
    <t>Goederencode</t>
  </si>
  <si>
    <t>Stofnaam anders</t>
  </si>
  <si>
    <t>Datum factuur YYYY-MM-DD</t>
  </si>
  <si>
    <t>Type transactie</t>
  </si>
  <si>
    <t>Datum levering YYYY-MM-DD</t>
  </si>
  <si>
    <t xml:space="preserve">Verpakkingseenheid </t>
  </si>
  <si>
    <t>Plaats leverancier</t>
  </si>
  <si>
    <t>Landcode leverancier</t>
  </si>
  <si>
    <t>Landcode afnemer</t>
  </si>
  <si>
    <t>Postcode afleveradres</t>
  </si>
  <si>
    <t>Plaats afleveradres</t>
  </si>
  <si>
    <t>Landcode bestemming</t>
  </si>
  <si>
    <t>Ref douaneaangifte</t>
  </si>
  <si>
    <t>Kolom1</t>
  </si>
  <si>
    <t>Kolom2</t>
  </si>
  <si>
    <t>Kolom3</t>
  </si>
  <si>
    <t>Batchnummer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</si>
</sst>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6" x14ac:knownFonts="1">
    <font>
      <sz val="11"/>
      <color theme="1"/>
      <name val="Calibri"/>
      <family val="2"/>
      <scheme val="minor"/>
    </font>
    <font>
      <b/>
      <sz val="11"/>
      <color theme="0"/>
      <name val="Calibri"/>
      <family val="2"/>
      <scheme val="minor"/>
    </font>
    <font>
      <b/>
      <sz val="11"/>
      <color theme="1"/>
      <name val="Calibri"/>
      <family val="2"/>
      <scheme val="minor"/>
    </font>
    <font>
      <b/>
      <sz val="9"/>
      <color indexed="81"/>
      <name val="Tahoma"/>
      <family val="2"/>
    </font>
    <font>
      <sz val="9"/>
      <color indexed="81"/>
      <name val="Tahoma"/>
      <family val="2"/>
    </font>
    <font>
      <b/>
      <i/>
      <sz val="9"/>
      <color indexed="81"/>
      <name val="Tahoma"/>
      <family val="2"/>
    </font>
  </fonts>
  <fills count="5">
    <fill>
      <patternFill patternType="none"/>
    </fill>
    <fill>
      <patternFill patternType="gray125"/>
    </fill>
    <fill>
      <patternFill patternType="solid">
        <fgColor theme="4"/>
        <bgColor indexed="64"/>
      </patternFill>
    </fill>
    <fill>
      <patternFill patternType="solid">
        <fgColor theme="0"/>
        <bgColor indexed="64"/>
      </patternFill>
    </fill>
    <fill>
      <patternFill patternType="solid">
        <fgColor theme="9" tint="0.39997558519241921"/>
        <bgColor indexed="64"/>
      </patternFill>
    </fill>
  </fills>
  <borders count="2">
    <border>
      <left/>
      <right/>
      <top/>
      <bottom/>
      <diagonal/>
    </border>
    <border>
      <left/>
      <right/>
      <top style="thin">
        <color theme="4"/>
      </top>
      <bottom/>
      <diagonal/>
    </border>
  </borders>
  <cellStyleXfs count="1">
    <xf numFmtId="0" fontId="0" fillId="0" borderId="0"/>
  </cellStyleXfs>
  <cellXfs count="18">
    <xf numFmtId="0" fontId="0" fillId="0" borderId="0" xfId="0"/>
    <xf numFmtId="0" fontId="2" fillId="0" borderId="0" xfId="0" applyFont="1"/>
    <xf numFmtId="0" fontId="0" fillId="3" borderId="0" xfId="0" applyFill="1"/>
    <xf numFmtId="0" fontId="1" fillId="2" borderId="0" xfId="0" applyFont="1" applyFill="1" applyProtection="1">
      <protection locked="0"/>
    </xf>
    <xf numFmtId="0" fontId="0" fillId="0" borderId="1" xfId="0" applyBorder="1" applyProtection="1">
      <protection locked="0"/>
    </xf>
    <xf numFmtId="0" fontId="0" fillId="0" borderId="0" xfId="0" applyProtection="1">
      <protection locked="0"/>
    </xf>
    <xf numFmtId="2" fontId="1" fillId="2" borderId="0" xfId="0" applyNumberFormat="1" applyFont="1" applyFill="1" applyProtection="1">
      <protection locked="0"/>
    </xf>
    <xf numFmtId="2" fontId="0" fillId="0" borderId="1" xfId="0" applyNumberFormat="1" applyBorder="1" applyProtection="1">
      <protection locked="0"/>
    </xf>
    <xf numFmtId="1" fontId="0" fillId="0" borderId="1" xfId="0" applyNumberFormat="1" applyBorder="1" applyProtection="1">
      <protection locked="0"/>
    </xf>
    <xf numFmtId="2" fontId="0" fillId="0" borderId="0" xfId="0" applyNumberFormat="1" applyProtection="1">
      <protection locked="0"/>
    </xf>
    <xf numFmtId="1" fontId="0" fillId="0" borderId="0" xfId="0" applyNumberFormat="1" applyProtection="1">
      <protection locked="0"/>
    </xf>
    <xf numFmtId="164" fontId="1" fillId="2" borderId="0" xfId="0" applyNumberFormat="1" applyFont="1" applyFill="1" applyProtection="1">
      <protection locked="0"/>
    </xf>
    <xf numFmtId="164" fontId="0" fillId="0" borderId="1" xfId="0" applyNumberFormat="1" applyBorder="1" applyProtection="1">
      <protection locked="0"/>
    </xf>
    <xf numFmtId="164" fontId="0" fillId="0" borderId="0" xfId="0" applyNumberFormat="1" applyProtection="1">
      <protection locked="0"/>
    </xf>
    <xf numFmtId="0" fontId="1" fillId="4" borderId="0" xfId="0" applyFont="1" applyFill="1" applyProtection="1">
      <protection hidden="1"/>
    </xf>
    <xf numFmtId="0" fontId="0" fillId="0" borderId="1" xfId="0" applyBorder="1" applyProtection="1">
      <protection hidden="1"/>
    </xf>
    <xf numFmtId="0" fontId="0" fillId="0" borderId="0" xfId="0" applyProtection="1">
      <protection hidden="1"/>
    </xf>
    <xf numFmtId="10" fontId="0" fillId="0" borderId="0" xfId="0" applyNumberFormat="1" applyProtection="1">
      <protection locked="0"/>
    </xf>
  </cellXfs>
  <cellStyles count="1">
    <cellStyle name="Standaard" xfId="0" builtinId="0"/>
  </cellStyles>
  <dxfs count="56">
    <dxf>
      <fill>
        <patternFill>
          <bgColor rgb="FFFFCCCC"/>
        </patternFill>
      </fill>
    </dxf>
    <dxf>
      <fill>
        <patternFill>
          <bgColor rgb="FFFFCCCC"/>
        </patternFill>
      </fill>
    </dxf>
    <dxf>
      <fill>
        <patternFill>
          <bgColor rgb="FFFFCCCC"/>
        </patternFill>
      </fill>
    </dxf>
    <dxf>
      <font>
        <color rgb="FF006100"/>
      </font>
      <fill>
        <patternFill>
          <bgColor rgb="FFC6EFCE"/>
        </patternFill>
      </fill>
    </dxf>
    <dxf>
      <font>
        <color rgb="FF9C0006"/>
      </font>
      <fill>
        <patternFill>
          <bgColor rgb="FFFFC7CE"/>
        </patternFill>
      </fill>
    </dxf>
    <dxf>
      <font>
        <b/>
        <i val="0"/>
        <strike val="0"/>
        <condense val="0"/>
        <extend val="0"/>
        <outline val="0"/>
        <shadow val="0"/>
        <u val="none"/>
        <vertAlign val="baseline"/>
        <sz val="11"/>
        <color theme="1"/>
        <name val="Calibri"/>
        <family val="2"/>
        <scheme val="minor"/>
      </font>
    </dxf>
    <dxf>
      <border diagonalUp="0" diagonalDown="0">
        <left/>
        <right/>
        <top style="thin">
          <color theme="4"/>
        </top>
        <bottom/>
        <vertical/>
        <horizontal/>
      </border>
      <protection locked="0" hidden="0"/>
    </dxf>
    <dxf>
      <border diagonalUp="0" diagonalDown="0">
        <left/>
        <right/>
        <top style="thin">
          <color theme="4"/>
        </top>
        <bottom/>
        <vertical/>
        <horizontal/>
      </border>
      <protection locked="0" hidden="0"/>
    </dxf>
    <dxf>
      <border diagonalUp="0" diagonalDown="0">
        <left/>
        <right/>
        <top style="thin">
          <color theme="4"/>
        </top>
        <bottom/>
        <vertical/>
        <horizontal/>
      </border>
      <protection locked="0" hidden="0"/>
    </dxf>
    <dxf>
      <border diagonalUp="0" diagonalDown="0">
        <left/>
        <right/>
        <top style="thin">
          <color theme="4"/>
        </top>
        <bottom/>
        <vertical/>
        <horizontal/>
      </border>
      <protection locked="0" hidden="0"/>
    </dxf>
    <dxf>
      <border diagonalUp="0" diagonalDown="0">
        <left/>
        <right/>
        <top style="thin">
          <color theme="4"/>
        </top>
        <bottom/>
        <vertical/>
        <horizontal/>
      </border>
      <protection locked="0" hidden="0"/>
    </dxf>
    <dxf>
      <border diagonalUp="0" diagonalDown="0">
        <left/>
        <right/>
        <top style="thin">
          <color theme="4"/>
        </top>
        <bottom/>
        <vertical/>
        <horizontal/>
      </border>
      <protection locked="0" hidden="0"/>
    </dxf>
    <dxf>
      <border diagonalUp="0" diagonalDown="0">
        <left/>
        <right/>
        <top style="thin">
          <color theme="4"/>
        </top>
        <bottom/>
        <vertical/>
        <horizontal/>
      </border>
      <protection locked="0" hidden="0"/>
    </dxf>
    <dxf>
      <border diagonalUp="0" diagonalDown="0">
        <left/>
        <right/>
        <top style="thin">
          <color theme="4"/>
        </top>
        <bottom/>
        <vertical/>
        <horizontal/>
      </border>
      <protection locked="0" hidden="0"/>
    </dxf>
    <dxf>
      <border diagonalUp="0" diagonalDown="0">
        <left/>
        <right/>
        <top style="thin">
          <color theme="4"/>
        </top>
        <bottom/>
        <vertical/>
        <horizontal/>
      </border>
      <protection locked="0" hidden="0"/>
    </dxf>
    <dxf>
      <border diagonalUp="0" diagonalDown="0">
        <left/>
        <right/>
        <top style="thin">
          <color theme="4"/>
        </top>
        <bottom/>
        <vertical/>
        <horizontal/>
      </border>
      <protection locked="0" hidden="0"/>
    </dxf>
    <dxf>
      <border diagonalUp="0" diagonalDown="0">
        <left/>
        <right/>
        <top style="thin">
          <color theme="4"/>
        </top>
        <bottom/>
        <vertical/>
        <horizontal/>
      </border>
      <protection locked="0" hidden="0"/>
    </dxf>
    <dxf>
      <border diagonalUp="0" diagonalDown="0">
        <left/>
        <right/>
        <top style="thin">
          <color theme="4"/>
        </top>
        <bottom/>
        <vertical/>
        <horizontal/>
      </border>
      <protection locked="0" hidden="0"/>
    </dxf>
    <dxf>
      <numFmt numFmtId="2" formatCode="0.00"/>
      <border diagonalUp="0" diagonalDown="0">
        <left/>
        <right/>
        <top style="thin">
          <color theme="4"/>
        </top>
        <bottom/>
        <vertical/>
        <horizontal/>
      </border>
      <protection locked="0" hidden="0"/>
    </dxf>
    <dxf>
      <numFmt numFmtId="2" formatCode="0.00"/>
      <border diagonalUp="0" diagonalDown="0">
        <left/>
        <right/>
        <top style="thin">
          <color theme="4"/>
        </top>
        <bottom/>
        <vertical/>
        <horizontal/>
      </border>
      <protection locked="0" hidden="0"/>
    </dxf>
    <dxf>
      <border diagonalUp="0" diagonalDown="0">
        <left/>
        <right/>
        <top style="thin">
          <color theme="4"/>
        </top>
        <bottom/>
        <vertical/>
        <horizontal/>
      </border>
      <protection locked="0" hidden="0"/>
    </dxf>
    <dxf>
      <border diagonalUp="0" diagonalDown="0">
        <left/>
        <right/>
        <top style="thin">
          <color theme="4"/>
        </top>
        <bottom/>
        <vertical/>
        <horizontal/>
      </border>
      <protection locked="0" hidden="0"/>
    </dxf>
    <dxf>
      <protection locked="0" hidden="0"/>
    </dxf>
    <dxf>
      <protection locked="0" hidden="0"/>
    </dxf>
    <dxf>
      <border diagonalUp="0" diagonalDown="0">
        <left/>
        <right/>
        <top style="thin">
          <color theme="4"/>
        </top>
        <bottom/>
        <vertical/>
        <horizontal/>
      </border>
      <protection locked="0" hidden="0"/>
    </dxf>
    <dxf>
      <border diagonalUp="0" diagonalDown="0">
        <left/>
        <right/>
        <top style="thin">
          <color theme="4"/>
        </top>
        <bottom/>
        <vertical/>
        <horizontal/>
      </border>
      <protection locked="0" hidden="0"/>
    </dxf>
    <dxf>
      <border diagonalUp="0" diagonalDown="0">
        <left/>
        <right/>
        <top style="thin">
          <color theme="4"/>
        </top>
        <bottom/>
        <vertical/>
        <horizontal/>
      </border>
      <protection locked="0" hidden="0"/>
    </dxf>
    <dxf>
      <border diagonalUp="0" diagonalDown="0">
        <left/>
        <right/>
        <top style="thin">
          <color theme="4"/>
        </top>
        <bottom/>
        <vertical/>
        <horizontal/>
      </border>
      <protection locked="0" hidden="0"/>
    </dxf>
    <dxf>
      <border diagonalUp="0" diagonalDown="0">
        <left/>
        <right/>
        <top style="thin">
          <color theme="4"/>
        </top>
        <bottom/>
        <vertical/>
        <horizontal/>
      </border>
      <protection locked="0" hidden="0"/>
    </dxf>
    <dxf>
      <border diagonalUp="0" diagonalDown="0">
        <left/>
        <right/>
        <top style="thin">
          <color theme="4"/>
        </top>
        <bottom/>
        <vertical/>
        <horizontal/>
      </border>
      <protection locked="0" hidden="0"/>
    </dxf>
    <dxf>
      <border diagonalUp="0" diagonalDown="0">
        <left/>
        <right/>
        <top style="thin">
          <color theme="4"/>
        </top>
        <bottom/>
        <vertical/>
        <horizontal/>
      </border>
      <protection locked="0" hidden="0"/>
    </dxf>
    <dxf>
      <border diagonalUp="0" diagonalDown="0">
        <left/>
        <right/>
        <top style="thin">
          <color theme="4"/>
        </top>
        <bottom/>
        <vertical/>
        <horizontal/>
      </border>
      <protection locked="0" hidden="0"/>
    </dxf>
    <dxf>
      <border diagonalUp="0" diagonalDown="0">
        <left/>
        <right/>
        <top style="thin">
          <color theme="4"/>
        </top>
        <bottom/>
        <vertical/>
        <horizontal/>
      </border>
      <protection locked="0" hidden="0"/>
    </dxf>
    <dxf>
      <border diagonalUp="0" diagonalDown="0">
        <left/>
        <right/>
        <top style="thin">
          <color theme="4"/>
        </top>
        <bottom/>
        <vertical/>
        <horizontal/>
      </border>
      <protection locked="0" hidden="0"/>
    </dxf>
    <dxf>
      <numFmt numFmtId="1" formatCode="0"/>
      <border diagonalUp="0" diagonalDown="0">
        <left/>
        <right/>
        <top style="thin">
          <color theme="4"/>
        </top>
        <bottom/>
        <vertical/>
        <horizontal/>
      </border>
      <protection locked="0" hidden="0"/>
    </dxf>
    <dxf>
      <border diagonalUp="0" diagonalDown="0">
        <left/>
        <right/>
        <top style="thin">
          <color theme="4"/>
        </top>
        <bottom/>
        <vertical/>
        <horizontal/>
      </border>
      <protection locked="0" hidden="0"/>
    </dxf>
    <dxf>
      <border diagonalUp="0" diagonalDown="0">
        <left/>
        <right/>
        <top style="thin">
          <color theme="4"/>
        </top>
        <bottom/>
        <vertical/>
        <horizontal/>
      </border>
      <protection locked="0" hidden="0"/>
    </dxf>
    <dxf>
      <border diagonalUp="0" diagonalDown="0">
        <left/>
        <right/>
        <top style="thin">
          <color theme="4"/>
        </top>
        <bottom/>
        <vertical/>
        <horizontal/>
      </border>
      <protection locked="0" hidden="0"/>
    </dxf>
    <dxf>
      <numFmt numFmtId="2" formatCode="0.00"/>
      <border diagonalUp="0" diagonalDown="0">
        <left/>
        <right/>
        <top style="thin">
          <color theme="4"/>
        </top>
        <bottom/>
        <vertical/>
        <horizontal/>
      </border>
      <protection locked="0" hidden="0"/>
    </dxf>
    <dxf>
      <numFmt numFmtId="2" formatCode="0.00"/>
      <border diagonalUp="0" diagonalDown="0">
        <left/>
        <right/>
        <top style="thin">
          <color theme="4"/>
        </top>
        <bottom/>
        <vertical/>
        <horizontal/>
      </border>
      <protection locked="0" hidden="0"/>
    </dxf>
    <dxf>
      <border diagonalUp="0" diagonalDown="0">
        <left/>
        <right/>
        <top style="thin">
          <color theme="4"/>
        </top>
        <bottom/>
        <vertical/>
        <horizontal/>
      </border>
      <protection locked="0" hidden="0"/>
    </dxf>
    <dxf>
      <border diagonalUp="0" diagonalDown="0">
        <left/>
        <right/>
        <top style="thin">
          <color theme="4"/>
        </top>
        <bottom/>
        <vertical/>
        <horizontal/>
      </border>
      <protection locked="0" hidden="0"/>
    </dxf>
    <dxf>
      <border diagonalUp="0" diagonalDown="0">
        <left/>
        <right/>
        <top style="thin">
          <color theme="4"/>
        </top>
        <bottom/>
        <vertical/>
        <horizontal/>
      </border>
      <protection locked="0" hidden="0"/>
    </dxf>
    <dxf>
      <border diagonalUp="0" diagonalDown="0">
        <left/>
        <right/>
        <top style="thin">
          <color theme="4"/>
        </top>
        <bottom/>
        <vertical/>
        <horizontal/>
      </border>
      <protection locked="0" hidden="0"/>
    </dxf>
    <dxf>
      <border diagonalUp="0" diagonalDown="0">
        <left/>
        <right/>
        <top style="thin">
          <color theme="4"/>
        </top>
        <bottom/>
        <vertical/>
        <horizontal/>
      </border>
      <protection locked="0" hidden="0"/>
    </dxf>
    <dxf>
      <numFmt numFmtId="0" formatCode="General"/>
      <border diagonalUp="0" diagonalDown="0">
        <left/>
        <right/>
        <top style="thin">
          <color theme="4"/>
        </top>
        <bottom/>
        <vertical/>
        <horizontal/>
      </border>
      <protection locked="1" hidden="1"/>
    </dxf>
    <dxf>
      <numFmt numFmtId="0" formatCode="General"/>
      <border diagonalUp="0" diagonalDown="0">
        <left/>
        <right/>
        <top style="thin">
          <color theme="4"/>
        </top>
        <bottom/>
        <vertical/>
        <horizontal/>
      </border>
      <protection locked="1" hidden="1"/>
    </dxf>
    <dxf>
      <border diagonalUp="0" diagonalDown="0">
        <left/>
        <right/>
        <top style="thin">
          <color theme="4"/>
        </top>
        <bottom/>
        <vertical/>
        <horizontal/>
      </border>
      <protection locked="0" hidden="0"/>
    </dxf>
    <dxf>
      <border diagonalUp="0" diagonalDown="0" outline="0">
        <left/>
        <right/>
        <top style="thin">
          <color theme="4"/>
        </top>
        <bottom/>
      </border>
      <protection locked="0" hidden="0"/>
    </dxf>
    <dxf>
      <numFmt numFmtId="14" formatCode="0.00%"/>
      <protection locked="0" hidden="0"/>
    </dxf>
    <dxf>
      <border diagonalUp="0" diagonalDown="0">
        <left/>
        <right/>
        <top style="thin">
          <color theme="4"/>
        </top>
        <bottom/>
      </border>
      <protection locked="0" hidden="0"/>
    </dxf>
    <dxf>
      <numFmt numFmtId="164" formatCode="yyyy/mm/dd;@"/>
      <protection locked="0" hidden="0"/>
    </dxf>
    <dxf>
      <numFmt numFmtId="164" formatCode="yyyy/mm/dd;@"/>
      <border diagonalUp="0" diagonalDown="0">
        <left/>
        <right/>
        <top style="thin">
          <color theme="4"/>
        </top>
        <bottom/>
        <vertical/>
        <horizontal/>
      </border>
      <protection locked="0" hidden="0"/>
    </dxf>
    <dxf>
      <border diagonalUp="0" diagonalDown="0">
        <left/>
        <right/>
        <top style="thin">
          <color theme="4"/>
        </top>
        <bottom/>
        <vertical/>
        <horizontal/>
      </border>
      <protection locked="0" hidden="0"/>
    </dxf>
    <dxf>
      <border outline="0">
        <left style="thin">
          <color theme="4"/>
        </left>
        <right style="thin">
          <color theme="4"/>
        </right>
        <top style="thin">
          <color theme="4"/>
        </top>
      </border>
    </dxf>
    <dxf>
      <font>
        <b/>
        <i val="0"/>
        <strike val="0"/>
        <condense val="0"/>
        <extend val="0"/>
        <outline val="0"/>
        <shadow val="0"/>
        <u val="none"/>
        <vertAlign val="baseline"/>
        <sz val="11"/>
        <color theme="0"/>
        <name val="Calibri"/>
        <family val="2"/>
        <scheme val="minor"/>
      </font>
      <fill>
        <patternFill patternType="solid">
          <fgColor indexed="64"/>
          <bgColor theme="4"/>
        </patternFill>
      </fill>
    </dxf>
  </dxfs>
  <tableStyles count="0" defaultTableStyle="TableStyleMedium2" defaultPivotStyle="PivotStyleLight16"/>
  <colors>
    <mruColors>
      <color rgb="FFFFCCCC"/>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5CBDC77-9205-4C4C-82ED-5ABDCCC3C46D}" name="Invulblad" displayName="Invulblad" ref="A1:AV150" totalsRowShown="0" headerRowDxfId="55" tableBorderDxfId="54">
  <autoFilter ref="A1:AV150" xr:uid="{05CBDC77-9205-4C4C-82ED-5ABDCCC3C46D}"/>
  <tableColumns count="48">
    <tableColumn id="1" xr3:uid="{95341533-09B3-4F7A-A028-25BDE03DC6C3}" name="Type transactie" dataDxfId="53"/>
    <tableColumn id="2" xr3:uid="{B11F8E18-5E45-4C98-A4BC-8247CF9F4D6C}" name="Datum factuur YYYY-MM-DD" dataDxfId="52"/>
    <tableColumn id="49" xr3:uid="{1F14C8F6-6B91-4F7E-9537-9D8517E732D2}" name="Datum levering YYYY-MM-DD" dataDxfId="51"/>
    <tableColumn id="3" xr3:uid="{B3762D9A-74DD-4D1B-BA8D-F4F344A7168F}" name="Stofnaam" dataDxfId="50"/>
    <tableColumn id="41" xr3:uid="{08478E42-0F0E-478A-8BED-7CDCEA055163}" name="Percentage" dataDxfId="49"/>
    <tableColumn id="4" xr3:uid="{F23FFD6A-62DC-44F0-AE9C-34352FEEA1F5}" name="Stofnaam anders" dataDxfId="48"/>
    <tableColumn id="5" xr3:uid="{851B1B19-AA76-428F-8040-68C0F8125AC0}" name="Productbeschrijving" dataDxfId="47"/>
    <tableColumn id="6" xr3:uid="{2C39B1FE-E1D8-4F74-AD32-D2CCBDBE53AD}" name="Categorie" dataDxfId="46">
      <calculatedColumnFormula>_xlfn.XLOOKUP(D2,'Reference'!B:B,'Reference'!A:A,"")</calculatedColumnFormula>
    </tableColumn>
    <tableColumn id="7" xr3:uid="{2F379EF5-2A9A-4FFF-84BF-777B848844B1}" name="CAS-nummer" dataDxfId="45">
      <calculatedColumnFormula>_xlfn.XLOOKUP(D2,Reference[Stofnaam],Reference[CAS-Nummer],"")</calculatedColumnFormula>
    </tableColumn>
    <tableColumn id="8" xr3:uid="{538159DE-9138-4F9A-876C-FC33402778A4}" name="Goederencode" dataDxfId="44"/>
    <tableColumn id="9" xr3:uid="{589A52FF-B650-4F83-9C05-0BD91B7756C4}" name="Artikelnummer" dataDxfId="43"/>
    <tableColumn id="10" xr3:uid="{D69A4D03-6555-4A86-BBB0-C7730B66C9B8}" name="Batchnummer" dataDxfId="42"/>
    <tableColumn id="11" xr3:uid="{44C0EFB6-43A9-4A88-9DE6-5FA5214D0B44}" name="Verpakkingseenheid " dataDxfId="41"/>
    <tableColumn id="12" xr3:uid="{93B0EAE3-3B53-4A3C-80EA-A699E7521144}" name="Aantal" dataDxfId="40"/>
    <tableColumn id="13" xr3:uid="{0C3F7097-AD23-44B9-8F91-D97DA5A692EE}" name="Hoeveelheid KG" dataDxfId="39"/>
    <tableColumn id="14" xr3:uid="{1A061E7C-37B5-4A06-93AF-02F01132FA62}" name="Hoeveelheid LTR" dataDxfId="38"/>
    <tableColumn id="15" xr3:uid="{25BDA634-EA78-48AF-9C5D-56A9D84EAB2C}" name="Toepassing" dataDxfId="37"/>
    <tableColumn id="16" xr3:uid="{23000E5B-8389-4874-8605-8AF97F2549BB}" name="Naam leverancier" dataDxfId="36"/>
    <tableColumn id="17" xr3:uid="{055030D2-83E0-4B50-98FF-D96E62111B82}" name="Adres leverancier" dataDxfId="35"/>
    <tableColumn id="18" xr3:uid="{EF31374B-636C-4EDF-9C15-CF9A596EC9E5}" name="Postcode leverancier" dataDxfId="34"/>
    <tableColumn id="19" xr3:uid="{4C166C8E-2636-4F2A-BB23-E34D3ECDD9E8}" name="Plaats leverancier" dataDxfId="33"/>
    <tableColumn id="20" xr3:uid="{ACE3C7BC-427F-402D-8926-134B8EFC0195}" name="Land leverancier" dataDxfId="32"/>
    <tableColumn id="21" xr3:uid="{E1073B0E-4444-4B5D-B6F1-903B52E2FFC9}" name="Landcode leverancier" dataDxfId="31"/>
    <tableColumn id="22" xr3:uid="{01D65310-0858-40CC-A029-CA4E6F94BEAD}" name="Naam afnemer" dataDxfId="30"/>
    <tableColumn id="23" xr3:uid="{8EB814DA-DE8F-4207-A71C-EAEC253E0F89}" name="Adres afnemer" dataDxfId="29"/>
    <tableColumn id="24" xr3:uid="{1834D9BF-B325-4139-8CCB-1C73AE1EEC15}" name="Postcode afnemer" dataDxfId="28"/>
    <tableColumn id="25" xr3:uid="{A0F1A956-A44C-4C7F-BC19-194B8DB98E81}" name="Plaats afnemer" dataDxfId="27"/>
    <tableColumn id="26" xr3:uid="{A4E0F854-436B-4233-AC6E-9D6993DE4E31}" name="Land afnemer" dataDxfId="26"/>
    <tableColumn id="27" xr3:uid="{FB1230CB-3F65-4EA2-9D27-2E38607BA5B6}" name="Landcode afnemer" dataDxfId="25"/>
    <tableColumn id="28" xr3:uid="{3858B4ED-4619-4A95-84FC-6AE430566365}" name="Afleveradres" dataDxfId="24"/>
    <tableColumn id="47" xr3:uid="{4204A63E-F659-411D-A884-522A97526B43}" name="Postcode afleveradres" dataDxfId="23"/>
    <tableColumn id="50" xr3:uid="{705A78C8-A6E9-4EEF-A4CC-C5D3D1797B96}" name="Plaats afleveradres" dataDxfId="22"/>
    <tableColumn id="29" xr3:uid="{0F7AF89E-B024-4E3B-B3D1-B59B4CE01C1B}" name="LVB" dataDxfId="21"/>
    <tableColumn id="30" xr3:uid="{E91B28A9-3753-425B-9484-0BB6CD108336}" name="Landcode bestemming" dataDxfId="20"/>
    <tableColumn id="31" xr3:uid="{3D7D3C4B-18E2-4E9D-AFDD-F2904802BCC9}" name="Beginvoorraad in KG" dataDxfId="19"/>
    <tableColumn id="32" xr3:uid="{8D9A8D05-6A7C-4730-9D95-3A0012812AEF}" name="Beginvoorraad in L" dataDxfId="18"/>
    <tableColumn id="33" xr3:uid="{2977A84A-6FD9-45F9-9E38-B6750DBC3ED5}" name="Inkoop/Ontvangst KG" dataDxfId="17"/>
    <tableColumn id="34" xr3:uid="{F61F3247-FDE0-4726-9ADE-238238FD0B02}" name="Inkoop/Ontvangst L" dataDxfId="16"/>
    <tableColumn id="35" xr3:uid="{9FA95B5E-2E67-4102-BCBA-732B343803F6}" name="Verkoop/Uitgifte KG" dataDxfId="15"/>
    <tableColumn id="36" xr3:uid="{76BC7E4F-522E-4E6A-87D5-27AEE07174EB}" name="Verkoop/Uitgifte L" dataDxfId="14"/>
    <tableColumn id="37" xr3:uid="{18DE3770-B330-49D8-B443-0FEB96C23C37}" name="Eindvoorraad in KG" dataDxfId="13"/>
    <tableColumn id="38" xr3:uid="{2B21C5B7-3809-4FF8-A077-047D83236B74}" name="Eindvoorraad in L" dataDxfId="12"/>
    <tableColumn id="39" xr3:uid="{B214F867-28D7-47FD-854A-EC586C90A99D}" name="Vergunningsnummer" dataDxfId="11"/>
    <tableColumn id="40" xr3:uid="{3C67739D-AA43-4C6A-8801-3C0D27C2DD06}" name="Ref douaneaangifte" dataDxfId="10"/>
    <tableColumn id="42" xr3:uid="{6FAD86BF-A4E8-44AE-9CE6-5EACB0BE738B}" name="Bescheidcode" dataDxfId="9"/>
    <tableColumn id="44" xr3:uid="{5598C782-1E1E-4F4D-BDC2-CB664707F349}" name="Kolom1" dataDxfId="8"/>
    <tableColumn id="45" xr3:uid="{5007C2E6-C6AE-4DFB-B5A2-AFAFBED58519}" name="Kolom2" dataDxfId="7"/>
    <tableColumn id="46" xr3:uid="{DD4DE43E-5AF4-4ED5-B183-13C427910020}" name="Kolom3" dataDxfId="6"/>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A7C7DC5B-490E-45F2-903A-6B0C5B93C24C}" name="Reference" displayName="Reference" ref="A1:F72" totalsRowShown="0" headerRowDxfId="5">
  <autoFilter ref="A1:F72" xr:uid="{A7C7DC5B-490E-45F2-903A-6B0C5B93C24C}"/>
  <sortState xmlns:xlrd2="http://schemas.microsoft.com/office/spreadsheetml/2017/richdata2" ref="A2:F72">
    <sortCondition ref="B1:B72"/>
  </sortState>
  <tableColumns count="6">
    <tableColumn id="1" xr3:uid="{D1FEF502-9A8C-4A5B-BC0D-3A42EE432BCB}" name="CAT"/>
    <tableColumn id="2" xr3:uid="{A1A69EEB-CEC6-4DE1-9AAB-15D952FA26C8}" name="Stofnaam"/>
    <tableColumn id="3" xr3:uid="{6F27C72B-E35C-45C2-A256-2ADA2F28835A}" name="GN-benaming"/>
    <tableColumn id="4" xr3:uid="{FE61E801-9841-4418-B858-69AB0B2D0DD9}" name="GoederenCode_Uitvoer"/>
    <tableColumn id="5" xr3:uid="{B8B5B6B4-4ED3-4854-B872-1D3FE8ECEE1A}" name="CAS-Nummer"/>
    <tableColumn id="10" xr3:uid="{2CEEA363-3C14-4608-88FB-2AD11B5B4308}" name="CAS_Aangepast"/>
  </tableColumns>
  <tableStyleInfo name="TableStyleLight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173AA18C-6550-4D20-A5F2-D90783373086}" name="Tabel14" displayName="Tabel14" ref="H1:H7" totalsRowShown="0">
  <autoFilter ref="H1:H7" xr:uid="{173AA18C-6550-4D20-A5F2-D90783373086}"/>
  <tableColumns count="1">
    <tableColumn id="1" xr3:uid="{51A29428-9FE8-436C-A12E-C0977EF6DF80}" name="Transactie Type"/>
  </tableColumns>
  <tableStyleInfo name="TableStyleLight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Invulblad"/>
  <dimension ref="A1:AV150"/>
  <sheetViews>
    <sheetView tabSelected="1" workbookViewId="0">
      <pane ySplit="1" topLeftCell="A2" activePane="bottomLeft" state="frozen"/>
      <selection pane="bottomLeft" activeCell="D7" sqref="D7"/>
    </sheetView>
  </sheetViews>
  <sheetFormatPr defaultRowHeight="15" x14ac:dyDescent="0.25"/>
  <cols>
    <col min="1" max="1" width="16.85546875" style="5" bestFit="1" customWidth="1"/>
    <col min="2" max="2" width="29.140625" style="13" bestFit="1" customWidth="1"/>
    <col min="3" max="3" width="30.140625" style="13" bestFit="1" customWidth="1"/>
    <col min="4" max="4" width="11.7109375" style="5" bestFit="1" customWidth="1"/>
    <col min="5" max="5" width="13.28515625" style="17" bestFit="1" customWidth="1"/>
    <col min="6" max="6" width="18.28515625" style="5" bestFit="1" customWidth="1"/>
    <col min="7" max="7" width="21.140625" style="5" bestFit="1" customWidth="1"/>
    <col min="8" max="8" width="11.85546875" style="16" customWidth="1"/>
    <col min="9" max="9" width="15" style="16" customWidth="1"/>
    <col min="10" max="10" width="16.7109375" style="5" bestFit="1" customWidth="1"/>
    <col min="11" max="11" width="17" style="5" bestFit="1" customWidth="1"/>
    <col min="12" max="12" width="15.85546875" style="5" bestFit="1" customWidth="1"/>
    <col min="13" max="13" width="22.28515625" style="5" bestFit="1" customWidth="1"/>
    <col min="14" max="14" width="9" style="5" bestFit="1" customWidth="1"/>
    <col min="15" max="15" width="17.85546875" style="5" bestFit="1" customWidth="1"/>
    <col min="16" max="16" width="18.28515625" style="5" bestFit="1" customWidth="1"/>
    <col min="17" max="17" width="13.140625" style="5" bestFit="1" customWidth="1"/>
    <col min="18" max="19" width="19" style="5" bestFit="1" customWidth="1"/>
    <col min="20" max="20" width="22.140625" style="5" bestFit="1" customWidth="1"/>
    <col min="21" max="21" width="19.140625" style="5" bestFit="1" customWidth="1"/>
    <col min="22" max="22" width="18" style="5" bestFit="1" customWidth="1"/>
    <col min="23" max="23" width="22.42578125" style="5" bestFit="1" customWidth="1"/>
    <col min="24" max="25" width="16.5703125" style="5" bestFit="1" customWidth="1"/>
    <col min="26" max="26" width="19.7109375" style="5" bestFit="1" customWidth="1"/>
    <col min="27" max="27" width="16.7109375" style="5" bestFit="1" customWidth="1"/>
    <col min="28" max="28" width="15.5703125" style="5" bestFit="1" customWidth="1"/>
    <col min="29" max="29" width="20" style="5" bestFit="1" customWidth="1"/>
    <col min="30" max="30" width="14.7109375" style="5" bestFit="1" customWidth="1"/>
    <col min="31" max="31" width="23.28515625" style="5" bestFit="1" customWidth="1"/>
    <col min="32" max="32" width="20.42578125" style="5" bestFit="1" customWidth="1"/>
    <col min="33" max="33" width="6.5703125" style="5" bestFit="1" customWidth="1"/>
    <col min="34" max="34" width="23.7109375" style="5" bestFit="1" customWidth="1"/>
    <col min="35" max="35" width="21.5703125" style="5" bestFit="1" customWidth="1"/>
    <col min="36" max="36" width="19.85546875" style="5" bestFit="1" customWidth="1"/>
    <col min="37" max="37" width="22.5703125" style="5" bestFit="1" customWidth="1"/>
    <col min="38" max="38" width="20.85546875" style="5" bestFit="1" customWidth="1"/>
    <col min="39" max="39" width="21.85546875" style="5" bestFit="1" customWidth="1"/>
    <col min="40" max="40" width="20.140625" style="5" bestFit="1" customWidth="1"/>
    <col min="41" max="41" width="20.42578125" style="5" bestFit="1" customWidth="1"/>
    <col min="42" max="42" width="18.5703125" style="5" bestFit="1" customWidth="1"/>
    <col min="43" max="43" width="22.28515625" style="5" bestFit="1" customWidth="1"/>
    <col min="44" max="44" width="21" style="5" bestFit="1" customWidth="1"/>
    <col min="45" max="45" width="15.7109375" style="5" bestFit="1" customWidth="1"/>
    <col min="46" max="48" width="10" style="5" bestFit="1" customWidth="1"/>
  </cols>
  <sheetData>
    <row r="1" spans="1:48" x14ac:dyDescent="0.25">
      <c r="A1" s="3" t="s">
        <v>239</v>
      </c>
      <c r="B1" s="11" t="s">
        <v>238</v>
      </c>
      <c r="C1" s="11" t="s">
        <v>240</v>
      </c>
      <c r="D1" s="3" t="s">
        <v>0</v>
      </c>
      <c r="E1" s="17" t="s">
        <v>235</v>
      </c>
      <c r="F1" s="3" t="s">
        <v>237</v>
      </c>
      <c r="G1" s="3" t="s">
        <v>1</v>
      </c>
      <c r="H1" s="14" t="s">
        <v>2</v>
      </c>
      <c r="I1" s="14" t="s">
        <v>3</v>
      </c>
      <c r="J1" s="3" t="s">
        <v>236</v>
      </c>
      <c r="K1" s="3" t="s">
        <v>4</v>
      </c>
      <c r="L1" s="3" t="s">
        <v>252</v>
      </c>
      <c r="M1" s="3" t="s">
        <v>241</v>
      </c>
      <c r="N1" s="3" t="s">
        <v>5</v>
      </c>
      <c r="O1" s="6" t="s">
        <v>6</v>
      </c>
      <c r="P1" s="6" t="s">
        <v>226</v>
      </c>
      <c r="Q1" s="3" t="s">
        <v>7</v>
      </c>
      <c r="R1" s="3" t="s">
        <v>8</v>
      </c>
      <c r="S1" s="3" t="s">
        <v>9</v>
      </c>
      <c r="T1" s="3" t="s">
        <v>10</v>
      </c>
      <c r="U1" s="3" t="s">
        <v>242</v>
      </c>
      <c r="V1" s="3" t="s">
        <v>11</v>
      </c>
      <c r="W1" s="3" t="s">
        <v>243</v>
      </c>
      <c r="X1" s="3" t="s">
        <v>12</v>
      </c>
      <c r="Y1" s="3" t="s">
        <v>13</v>
      </c>
      <c r="Z1" s="3" t="s">
        <v>14</v>
      </c>
      <c r="AA1" s="3" t="s">
        <v>15</v>
      </c>
      <c r="AB1" s="3" t="s">
        <v>16</v>
      </c>
      <c r="AC1" s="3" t="s">
        <v>244</v>
      </c>
      <c r="AD1" s="3" t="s">
        <v>17</v>
      </c>
      <c r="AE1" s="3" t="s">
        <v>245</v>
      </c>
      <c r="AF1" s="3" t="s">
        <v>246</v>
      </c>
      <c r="AG1" s="3" t="s">
        <v>18</v>
      </c>
      <c r="AH1" s="3" t="s">
        <v>247</v>
      </c>
      <c r="AI1" s="6" t="s">
        <v>19</v>
      </c>
      <c r="AJ1" s="6" t="s">
        <v>20</v>
      </c>
      <c r="AK1" s="3" t="s">
        <v>21</v>
      </c>
      <c r="AL1" s="3" t="s">
        <v>22</v>
      </c>
      <c r="AM1" s="3" t="s">
        <v>23</v>
      </c>
      <c r="AN1" s="3" t="s">
        <v>24</v>
      </c>
      <c r="AO1" s="3" t="s">
        <v>25</v>
      </c>
      <c r="AP1" s="3" t="s">
        <v>26</v>
      </c>
      <c r="AQ1" s="3" t="s">
        <v>27</v>
      </c>
      <c r="AR1" s="3" t="s">
        <v>248</v>
      </c>
      <c r="AS1" s="3" t="s">
        <v>28</v>
      </c>
      <c r="AT1" s="3" t="s">
        <v>249</v>
      </c>
      <c r="AU1" s="3" t="s">
        <v>250</v>
      </c>
      <c r="AV1" s="3" t="s">
        <v>251</v>
      </c>
    </row>
    <row r="2" spans="1:48" x14ac:dyDescent="0.25">
      <c r="A2" s="4"/>
      <c r="B2" s="12"/>
      <c r="C2" s="12"/>
      <c r="F2" s="4"/>
      <c r="G2" s="4"/>
      <c r="H2" s="15">
        <f>_xlfn.XLOOKUP(D2,'Reference'!B:B,'Reference'!A:A,"")</f>
        <v>0</v>
      </c>
      <c r="I2" s="15" t="str">
        <f>_xlfn.XLOOKUP(D2,Reference[Stofnaam],Reference[CAS-Nummer],"")</f>
        <v/>
      </c>
      <c r="J2" s="4"/>
      <c r="K2" s="4"/>
      <c r="L2" s="4"/>
      <c r="M2" s="4"/>
      <c r="N2" s="4"/>
      <c r="O2" s="7"/>
      <c r="P2" s="7"/>
      <c r="Q2" s="4"/>
      <c r="R2" s="4"/>
      <c r="S2" s="4"/>
      <c r="T2" s="8"/>
      <c r="U2" s="4"/>
      <c r="V2" s="4"/>
      <c r="W2" s="4"/>
      <c r="X2" s="4"/>
      <c r="Y2" s="4"/>
      <c r="Z2" s="4"/>
      <c r="AA2" s="4"/>
      <c r="AB2" s="4"/>
      <c r="AC2" s="4"/>
      <c r="AD2" s="4"/>
      <c r="AE2" s="4"/>
      <c r="AF2" s="4"/>
      <c r="AG2" s="4"/>
      <c r="AH2" s="4"/>
      <c r="AI2" s="7"/>
      <c r="AJ2" s="7"/>
      <c r="AK2" s="4"/>
      <c r="AL2" s="4"/>
      <c r="AM2" s="4"/>
      <c r="AN2" s="4"/>
      <c r="AO2" s="4"/>
      <c r="AP2" s="4"/>
      <c r="AQ2" s="4"/>
      <c r="AR2" s="4"/>
      <c r="AS2" s="4"/>
      <c r="AT2" s="4"/>
      <c r="AU2" s="4"/>
      <c r="AV2" s="4"/>
    </row>
    <row r="3" spans="1:48" x14ac:dyDescent="0.25">
      <c r="A3" s="4"/>
      <c r="B3" s="12"/>
      <c r="C3" s="12"/>
      <c r="F3" s="4"/>
      <c r="G3" s="4"/>
      <c r="H3" s="15">
        <f>_xlfn.XLOOKUP(D3,'Reference'!B:B,'Reference'!A:A,"")</f>
        <v>0</v>
      </c>
      <c r="I3" s="15" t="str">
        <f>_xlfn.XLOOKUP(D3,Reference[Stofnaam],Reference[CAS-Nummer],"")</f>
        <v/>
      </c>
      <c r="J3" s="4"/>
      <c r="K3" s="4"/>
      <c r="L3" s="4"/>
      <c r="M3" s="4"/>
      <c r="N3" s="4"/>
      <c r="O3" s="7"/>
      <c r="P3" s="7"/>
      <c r="Q3" s="4"/>
      <c r="R3" s="4"/>
      <c r="S3" s="4"/>
      <c r="T3" s="8"/>
      <c r="U3" s="4"/>
      <c r="V3" s="4"/>
      <c r="W3" s="4"/>
      <c r="X3" s="4"/>
      <c r="Y3" s="4"/>
      <c r="Z3" s="4"/>
      <c r="AA3" s="4"/>
      <c r="AB3" s="4"/>
      <c r="AC3" s="4"/>
      <c r="AD3" s="4"/>
      <c r="AE3" s="4"/>
      <c r="AF3" s="4"/>
      <c r="AG3" s="4"/>
      <c r="AH3" s="4"/>
      <c r="AI3" s="7"/>
      <c r="AJ3" s="7"/>
      <c r="AK3" s="4"/>
      <c r="AL3" s="4"/>
      <c r="AM3" s="4"/>
      <c r="AN3" s="4"/>
      <c r="AO3" s="4"/>
      <c r="AP3" s="4"/>
      <c r="AQ3" s="4"/>
      <c r="AR3" s="4"/>
      <c r="AS3" s="4"/>
      <c r="AT3" s="4"/>
      <c r="AU3" s="4"/>
      <c r="AV3" s="4"/>
    </row>
    <row r="4" spans="1:48" x14ac:dyDescent="0.25">
      <c r="H4" s="16">
        <f>_xlfn.XLOOKUP(D4,'Reference'!B:B,'Reference'!A:A,"")</f>
        <v>0</v>
      </c>
      <c r="I4" s="16" t="str">
        <f>_xlfn.XLOOKUP(D4,Reference[Stofnaam],Reference[CAS-Nummer],"")</f>
        <v/>
      </c>
      <c r="O4" s="9"/>
      <c r="P4" s="9"/>
      <c r="T4" s="10"/>
      <c r="AI4" s="9"/>
      <c r="AJ4" s="9"/>
    </row>
    <row r="5" spans="1:48" x14ac:dyDescent="0.25">
      <c r="H5" s="16">
        <f>_xlfn.XLOOKUP(D5,'Reference'!B:B,'Reference'!A:A,"")</f>
        <v>0</v>
      </c>
      <c r="I5" s="16" t="str">
        <f>_xlfn.XLOOKUP(D5,Reference[Stofnaam],Reference[CAS-Nummer],"")</f>
        <v/>
      </c>
      <c r="O5" s="9"/>
      <c r="P5" s="9"/>
      <c r="T5" s="10"/>
      <c r="AI5" s="9"/>
      <c r="AJ5" s="9"/>
    </row>
    <row r="6" spans="1:48" x14ac:dyDescent="0.25">
      <c r="H6" s="16">
        <f>_xlfn.XLOOKUP(D6,'Reference'!B:B,'Reference'!A:A,"")</f>
        <v>0</v>
      </c>
      <c r="I6" s="16" t="str">
        <f>_xlfn.XLOOKUP(D6,Reference[Stofnaam],Reference[CAS-Nummer],"")</f>
        <v/>
      </c>
      <c r="O6" s="9"/>
      <c r="P6" s="9"/>
      <c r="T6" s="10"/>
      <c r="AI6" s="9"/>
      <c r="AJ6" s="9"/>
    </row>
    <row r="7" spans="1:48" x14ac:dyDescent="0.25">
      <c r="H7" s="16">
        <f>_xlfn.XLOOKUP(D7,'Reference'!B:B,'Reference'!A:A,"")</f>
        <v>0</v>
      </c>
      <c r="I7" s="16" t="str">
        <f>_xlfn.XLOOKUP(D7,Reference[Stofnaam],Reference[CAS-Nummer],"")</f>
        <v/>
      </c>
      <c r="O7" s="9"/>
      <c r="P7" s="9"/>
      <c r="T7" s="10"/>
      <c r="AI7" s="9"/>
      <c r="AJ7" s="9"/>
    </row>
    <row r="8" spans="1:48" x14ac:dyDescent="0.25">
      <c r="H8" s="16">
        <f>_xlfn.XLOOKUP(D8,'Reference'!B:B,'Reference'!A:A,"")</f>
        <v>0</v>
      </c>
      <c r="I8" s="16" t="str">
        <f>_xlfn.XLOOKUP(D8,Reference[Stofnaam],Reference[CAS-Nummer],"")</f>
        <v/>
      </c>
      <c r="O8" s="9"/>
      <c r="P8" s="9"/>
      <c r="T8" s="10"/>
      <c r="AI8" s="9"/>
      <c r="AJ8" s="9"/>
    </row>
    <row r="9" spans="1:48" x14ac:dyDescent="0.25">
      <c r="H9" s="16">
        <f>_xlfn.XLOOKUP(D9,'Reference'!B:B,'Reference'!A:A,"")</f>
        <v>0</v>
      </c>
      <c r="I9" s="16" t="str">
        <f>_xlfn.XLOOKUP(D9,Reference[Stofnaam],Reference[CAS-Nummer],"")</f>
        <v/>
      </c>
      <c r="O9" s="9"/>
      <c r="P9" s="9"/>
      <c r="T9" s="10"/>
      <c r="AI9" s="9"/>
      <c r="AJ9" s="9"/>
    </row>
    <row r="10" spans="1:48" x14ac:dyDescent="0.25">
      <c r="H10" s="16">
        <f>_xlfn.XLOOKUP(D10,'Reference'!B:B,'Reference'!A:A,"")</f>
        <v>0</v>
      </c>
      <c r="I10" s="16" t="str">
        <f>_xlfn.XLOOKUP(D10,Reference[Stofnaam],Reference[CAS-Nummer],"")</f>
        <v/>
      </c>
      <c r="O10" s="9"/>
      <c r="P10" s="9"/>
      <c r="T10" s="10"/>
      <c r="AI10" s="9"/>
      <c r="AJ10" s="9"/>
    </row>
    <row r="11" spans="1:48" x14ac:dyDescent="0.25">
      <c r="H11" s="16">
        <f>_xlfn.XLOOKUP(D11,'Reference'!B:B,'Reference'!A:A,"")</f>
        <v>0</v>
      </c>
      <c r="I11" s="16" t="str">
        <f>_xlfn.XLOOKUP(D11,Reference[Stofnaam],Reference[CAS-Nummer],"")</f>
        <v/>
      </c>
      <c r="O11" s="9"/>
      <c r="P11" s="9"/>
      <c r="T11" s="10"/>
      <c r="AI11" s="9"/>
      <c r="AJ11" s="9"/>
    </row>
    <row r="12" spans="1:48" x14ac:dyDescent="0.25">
      <c r="H12" s="16">
        <f>_xlfn.XLOOKUP(D12,'Reference'!B:B,'Reference'!A:A,"")</f>
        <v>0</v>
      </c>
      <c r="I12" s="16" t="str">
        <f>_xlfn.XLOOKUP(D12,Reference[Stofnaam],Reference[CAS-Nummer],"")</f>
        <v/>
      </c>
      <c r="O12" s="9"/>
      <c r="P12" s="9"/>
      <c r="T12" s="10"/>
      <c r="AI12" s="9"/>
      <c r="AJ12" s="9"/>
    </row>
    <row r="13" spans="1:48" x14ac:dyDescent="0.25">
      <c r="H13" s="16">
        <f>_xlfn.XLOOKUP(D13,'Reference'!B:B,'Reference'!A:A,"")</f>
        <v>0</v>
      </c>
      <c r="I13" s="16" t="str">
        <f>_xlfn.XLOOKUP(D13,Reference[Stofnaam],Reference[CAS-Nummer],"")</f>
        <v/>
      </c>
      <c r="O13" s="9"/>
      <c r="P13" s="9"/>
      <c r="T13" s="10"/>
      <c r="AI13" s="9"/>
      <c r="AJ13" s="9"/>
    </row>
    <row r="14" spans="1:48" x14ac:dyDescent="0.25">
      <c r="H14" s="16">
        <f>_xlfn.XLOOKUP(D14,'Reference'!B:B,'Reference'!A:A,"")</f>
        <v>0</v>
      </c>
      <c r="I14" s="16" t="str">
        <f>_xlfn.XLOOKUP(D14,Reference[Stofnaam],Reference[CAS-Nummer],"")</f>
        <v/>
      </c>
      <c r="O14" s="9"/>
      <c r="P14" s="9"/>
      <c r="T14" s="10"/>
      <c r="AI14" s="9"/>
      <c r="AJ14" s="9"/>
    </row>
    <row r="15" spans="1:48" x14ac:dyDescent="0.25">
      <c r="H15" s="16">
        <f>_xlfn.XLOOKUP(D15,'Reference'!B:B,'Reference'!A:A,"")</f>
        <v>0</v>
      </c>
      <c r="I15" s="16" t="str">
        <f>_xlfn.XLOOKUP(D15,Reference[Stofnaam],Reference[CAS-Nummer],"")</f>
        <v/>
      </c>
      <c r="O15" s="9"/>
      <c r="P15" s="9"/>
      <c r="T15" s="10"/>
      <c r="AI15" s="9"/>
      <c r="AJ15" s="9"/>
    </row>
    <row r="16" spans="1:48" x14ac:dyDescent="0.25">
      <c r="H16" s="16">
        <f>_xlfn.XLOOKUP(D16,'Reference'!B:B,'Reference'!A:A,"")</f>
        <v>0</v>
      </c>
      <c r="I16" s="16" t="str">
        <f>_xlfn.XLOOKUP(D16,Reference[Stofnaam],Reference[CAS-Nummer],"")</f>
        <v/>
      </c>
      <c r="O16" s="9"/>
      <c r="P16" s="9"/>
      <c r="T16" s="10"/>
      <c r="AI16" s="9"/>
      <c r="AJ16" s="9"/>
    </row>
    <row r="17" spans="8:36" x14ac:dyDescent="0.25">
      <c r="H17" s="16">
        <f>_xlfn.XLOOKUP(D17,'Reference'!B:B,'Reference'!A:A,"")</f>
        <v>0</v>
      </c>
      <c r="I17" s="16" t="str">
        <f>_xlfn.XLOOKUP(D17,Reference[Stofnaam],Reference[CAS-Nummer],"")</f>
        <v/>
      </c>
      <c r="O17" s="9"/>
      <c r="P17" s="9"/>
      <c r="T17" s="10"/>
      <c r="AI17" s="9"/>
      <c r="AJ17" s="9"/>
    </row>
    <row r="18" spans="8:36" x14ac:dyDescent="0.25">
      <c r="H18" s="16">
        <f>_xlfn.XLOOKUP(D18,'Reference'!B:B,'Reference'!A:A,"")</f>
        <v>0</v>
      </c>
      <c r="I18" s="16" t="str">
        <f>_xlfn.XLOOKUP(D18,Reference[Stofnaam],Reference[CAS-Nummer],"")</f>
        <v/>
      </c>
      <c r="O18" s="9"/>
      <c r="P18" s="9"/>
      <c r="T18" s="10"/>
      <c r="AI18" s="9"/>
      <c r="AJ18" s="9"/>
    </row>
    <row r="19" spans="8:36" x14ac:dyDescent="0.25">
      <c r="H19" s="16">
        <f>_xlfn.XLOOKUP(D19,'Reference'!B:B,'Reference'!A:A,"")</f>
        <v>0</v>
      </c>
      <c r="I19" s="16" t="str">
        <f>_xlfn.XLOOKUP(D19,Reference[Stofnaam],Reference[CAS-Nummer],"")</f>
        <v/>
      </c>
      <c r="O19" s="9"/>
      <c r="P19" s="9"/>
      <c r="T19" s="10"/>
      <c r="AI19" s="9"/>
      <c r="AJ19" s="9"/>
    </row>
    <row r="20" spans="8:36" x14ac:dyDescent="0.25">
      <c r="H20" s="16">
        <f>_xlfn.XLOOKUP(D20,'Reference'!B:B,'Reference'!A:A,"")</f>
        <v>0</v>
      </c>
      <c r="I20" s="16" t="str">
        <f>_xlfn.XLOOKUP(D20,Reference[Stofnaam],Reference[CAS-Nummer],"")</f>
        <v/>
      </c>
      <c r="O20" s="9"/>
      <c r="P20" s="9"/>
      <c r="T20" s="10"/>
      <c r="AI20" s="9"/>
      <c r="AJ20" s="9"/>
    </row>
    <row r="21" spans="8:36" x14ac:dyDescent="0.25">
      <c r="H21" s="16">
        <f>_xlfn.XLOOKUP(D21,'Reference'!B:B,'Reference'!A:A,"")</f>
        <v>0</v>
      </c>
      <c r="I21" s="16" t="str">
        <f>_xlfn.XLOOKUP(D21,Reference[Stofnaam],Reference[CAS-Nummer],"")</f>
        <v/>
      </c>
      <c r="O21" s="9"/>
      <c r="P21" s="9"/>
      <c r="T21" s="10"/>
      <c r="AI21" s="9"/>
      <c r="AJ21" s="9"/>
    </row>
    <row r="22" spans="8:36" x14ac:dyDescent="0.25">
      <c r="H22" s="16">
        <f>_xlfn.XLOOKUP(D22,'Reference'!B:B,'Reference'!A:A,"")</f>
        <v>0</v>
      </c>
      <c r="I22" s="16" t="str">
        <f>_xlfn.XLOOKUP(D22,Reference[Stofnaam],Reference[CAS-Nummer],"")</f>
        <v/>
      </c>
      <c r="O22" s="9"/>
      <c r="P22" s="9"/>
      <c r="T22" s="10"/>
      <c r="AI22" s="9"/>
      <c r="AJ22" s="9"/>
    </row>
    <row r="23" spans="8:36" x14ac:dyDescent="0.25">
      <c r="H23" s="16">
        <f>_xlfn.XLOOKUP(D23,'Reference'!B:B,'Reference'!A:A,"")</f>
        <v>0</v>
      </c>
      <c r="I23" s="16" t="str">
        <f>_xlfn.XLOOKUP(D23,Reference[Stofnaam],Reference[CAS-Nummer],"")</f>
        <v/>
      </c>
      <c r="O23" s="9"/>
      <c r="P23" s="9"/>
      <c r="T23" s="10"/>
      <c r="AI23" s="9"/>
      <c r="AJ23" s="9"/>
    </row>
    <row r="24" spans="8:36" x14ac:dyDescent="0.25">
      <c r="H24" s="16">
        <f>_xlfn.XLOOKUP(D24,'Reference'!B:B,'Reference'!A:A,"")</f>
        <v>0</v>
      </c>
      <c r="I24" s="16" t="str">
        <f>_xlfn.XLOOKUP(D24,Reference[Stofnaam],Reference[CAS-Nummer],"")</f>
        <v/>
      </c>
      <c r="O24" s="9"/>
      <c r="P24" s="9"/>
      <c r="T24" s="10"/>
      <c r="AI24" s="9"/>
      <c r="AJ24" s="9"/>
    </row>
    <row r="25" spans="8:36" x14ac:dyDescent="0.25">
      <c r="H25" s="16">
        <f>_xlfn.XLOOKUP(D25,'Reference'!B:B,'Reference'!A:A,"")</f>
        <v>0</v>
      </c>
      <c r="I25" s="16" t="str">
        <f>_xlfn.XLOOKUP(D25,Reference[Stofnaam],Reference[CAS-Nummer],"")</f>
        <v/>
      </c>
      <c r="O25" s="9"/>
      <c r="P25" s="9"/>
      <c r="T25" s="10"/>
      <c r="AI25" s="9"/>
      <c r="AJ25" s="9"/>
    </row>
    <row r="26" spans="8:36" x14ac:dyDescent="0.25">
      <c r="H26" s="16">
        <f>_xlfn.XLOOKUP(D26,'Reference'!B:B,'Reference'!A:A,"")</f>
        <v>0</v>
      </c>
      <c r="I26" s="16" t="str">
        <f>_xlfn.XLOOKUP(D26,Reference[Stofnaam],Reference[CAS-Nummer],"")</f>
        <v/>
      </c>
      <c r="O26" s="9"/>
      <c r="P26" s="9"/>
      <c r="T26" s="10"/>
      <c r="AI26" s="9"/>
      <c r="AJ26" s="9"/>
    </row>
    <row r="27" spans="8:36" x14ac:dyDescent="0.25">
      <c r="H27" s="16">
        <f>_xlfn.XLOOKUP(D27,'Reference'!B:B,'Reference'!A:A,"")</f>
        <v>0</v>
      </c>
      <c r="I27" s="16" t="str">
        <f>_xlfn.XLOOKUP(D27,Reference[Stofnaam],Reference[CAS-Nummer],"")</f>
        <v/>
      </c>
      <c r="O27" s="9"/>
      <c r="P27" s="9"/>
      <c r="T27" s="10"/>
      <c r="AI27" s="9"/>
      <c r="AJ27" s="9"/>
    </row>
    <row r="28" spans="8:36" x14ac:dyDescent="0.25">
      <c r="H28" s="16">
        <f>_xlfn.XLOOKUP(D28,'Reference'!B:B,'Reference'!A:A,"")</f>
        <v>0</v>
      </c>
      <c r="I28" s="16" t="str">
        <f>_xlfn.XLOOKUP(D28,Reference[Stofnaam],Reference[CAS-Nummer],"")</f>
        <v/>
      </c>
      <c r="O28" s="9"/>
      <c r="P28" s="9"/>
      <c r="T28" s="10"/>
      <c r="AI28" s="9"/>
      <c r="AJ28" s="9"/>
    </row>
    <row r="29" spans="8:36" x14ac:dyDescent="0.25">
      <c r="H29" s="16">
        <f>_xlfn.XLOOKUP(D29,'Reference'!B:B,'Reference'!A:A,"")</f>
        <v>0</v>
      </c>
      <c r="I29" s="16" t="str">
        <f>_xlfn.XLOOKUP(D29,Reference[Stofnaam],Reference[CAS-Nummer],"")</f>
        <v/>
      </c>
      <c r="O29" s="9"/>
      <c r="P29" s="9"/>
      <c r="T29" s="10"/>
      <c r="AI29" s="9"/>
      <c r="AJ29" s="9"/>
    </row>
    <row r="30" spans="8:36" x14ac:dyDescent="0.25">
      <c r="H30" s="16">
        <f>_xlfn.XLOOKUP(D30,'Reference'!B:B,'Reference'!A:A,"")</f>
        <v>0</v>
      </c>
      <c r="I30" s="16" t="str">
        <f>_xlfn.XLOOKUP(D30,Reference[Stofnaam],Reference[CAS-Nummer],"")</f>
        <v/>
      </c>
      <c r="O30" s="9"/>
      <c r="P30" s="9"/>
      <c r="T30" s="10"/>
      <c r="AI30" s="9"/>
      <c r="AJ30" s="9"/>
    </row>
    <row r="31" spans="8:36" x14ac:dyDescent="0.25">
      <c r="H31" s="16">
        <f>_xlfn.XLOOKUP(D31,'Reference'!B:B,'Reference'!A:A,"")</f>
        <v>0</v>
      </c>
      <c r="I31" s="16" t="str">
        <f>_xlfn.XLOOKUP(D31,Reference[Stofnaam],Reference[CAS-Nummer],"")</f>
        <v/>
      </c>
      <c r="O31" s="9"/>
      <c r="P31" s="9"/>
      <c r="T31" s="10"/>
      <c r="AI31" s="9"/>
      <c r="AJ31" s="9"/>
    </row>
    <row r="32" spans="8:36" x14ac:dyDescent="0.25">
      <c r="H32" s="16">
        <f>_xlfn.XLOOKUP(D32,'Reference'!B:B,'Reference'!A:A,"")</f>
        <v>0</v>
      </c>
      <c r="I32" s="16" t="str">
        <f>_xlfn.XLOOKUP(D32,Reference[Stofnaam],Reference[CAS-Nummer],"")</f>
        <v/>
      </c>
      <c r="O32" s="9"/>
      <c r="P32" s="9"/>
      <c r="T32" s="10"/>
      <c r="AI32" s="9"/>
      <c r="AJ32" s="9"/>
    </row>
    <row r="33" spans="8:36" x14ac:dyDescent="0.25">
      <c r="H33" s="16">
        <f>_xlfn.XLOOKUP(D33,'Reference'!B:B,'Reference'!A:A,"")</f>
        <v>0</v>
      </c>
      <c r="I33" s="16" t="str">
        <f>_xlfn.XLOOKUP(D33,Reference[Stofnaam],Reference[CAS-Nummer],"")</f>
        <v/>
      </c>
      <c r="O33" s="9"/>
      <c r="P33" s="9"/>
      <c r="T33" s="10"/>
      <c r="AI33" s="9"/>
      <c r="AJ33" s="9"/>
    </row>
    <row r="34" spans="8:36" x14ac:dyDescent="0.25">
      <c r="H34" s="16">
        <f>_xlfn.XLOOKUP(D34,'Reference'!B:B,'Reference'!A:A,"")</f>
        <v>0</v>
      </c>
      <c r="I34" s="16" t="str">
        <f>_xlfn.XLOOKUP(D34,Reference[Stofnaam],Reference[CAS-Nummer],"")</f>
        <v/>
      </c>
      <c r="O34" s="9"/>
      <c r="P34" s="9"/>
      <c r="T34" s="10"/>
      <c r="AI34" s="9"/>
      <c r="AJ34" s="9"/>
    </row>
    <row r="35" spans="8:36" x14ac:dyDescent="0.25">
      <c r="H35" s="16">
        <f>_xlfn.XLOOKUP(D35,'Reference'!B:B,'Reference'!A:A,"")</f>
        <v>0</v>
      </c>
      <c r="I35" s="16" t="str">
        <f>_xlfn.XLOOKUP(D35,Reference[Stofnaam],Reference[CAS-Nummer],"")</f>
        <v/>
      </c>
      <c r="O35" s="9"/>
      <c r="P35" s="9"/>
      <c r="T35" s="10"/>
      <c r="AI35" s="9"/>
      <c r="AJ35" s="9"/>
    </row>
    <row r="36" spans="8:36" x14ac:dyDescent="0.25">
      <c r="H36" s="16">
        <f>_xlfn.XLOOKUP(D36,'Reference'!B:B,'Reference'!A:A,"")</f>
        <v>0</v>
      </c>
      <c r="I36" s="16" t="str">
        <f>_xlfn.XLOOKUP(D36,Reference[Stofnaam],Reference[CAS-Nummer],"")</f>
        <v/>
      </c>
      <c r="O36" s="9"/>
      <c r="P36" s="9"/>
      <c r="T36" s="10"/>
      <c r="AI36" s="9"/>
      <c r="AJ36" s="9"/>
    </row>
    <row r="37" spans="8:36" x14ac:dyDescent="0.25">
      <c r="H37" s="16">
        <f>_xlfn.XLOOKUP(D37,'Reference'!B:B,'Reference'!A:A,"")</f>
        <v>0</v>
      </c>
      <c r="I37" s="16" t="str">
        <f>_xlfn.XLOOKUP(D37,Reference[Stofnaam],Reference[CAS-Nummer],"")</f>
        <v/>
      </c>
      <c r="O37" s="9"/>
      <c r="P37" s="9"/>
      <c r="T37" s="10"/>
      <c r="AI37" s="9"/>
      <c r="AJ37" s="9"/>
    </row>
    <row r="38" spans="8:36" x14ac:dyDescent="0.25">
      <c r="H38" s="16">
        <f>_xlfn.XLOOKUP(D38,'Reference'!B:B,'Reference'!A:A,"")</f>
        <v>0</v>
      </c>
      <c r="I38" s="16" t="str">
        <f>_xlfn.XLOOKUP(D38,Reference[Stofnaam],Reference[CAS-Nummer],"")</f>
        <v/>
      </c>
      <c r="O38" s="9"/>
      <c r="P38" s="9"/>
      <c r="T38" s="10"/>
      <c r="AI38" s="9"/>
      <c r="AJ38" s="9"/>
    </row>
    <row r="39" spans="8:36" x14ac:dyDescent="0.25">
      <c r="H39" s="16">
        <f>_xlfn.XLOOKUP(D39,'Reference'!B:B,'Reference'!A:A,"")</f>
        <v>0</v>
      </c>
      <c r="I39" s="16" t="str">
        <f>_xlfn.XLOOKUP(D39,Reference[Stofnaam],Reference[CAS-Nummer],"")</f>
        <v/>
      </c>
      <c r="O39" s="9"/>
      <c r="P39" s="9"/>
      <c r="T39" s="10"/>
      <c r="AI39" s="9"/>
      <c r="AJ39" s="9"/>
    </row>
    <row r="40" spans="8:36" x14ac:dyDescent="0.25">
      <c r="H40" s="16">
        <f>_xlfn.XLOOKUP(D40,'Reference'!B:B,'Reference'!A:A,"")</f>
        <v>0</v>
      </c>
      <c r="I40" s="16" t="str">
        <f>_xlfn.XLOOKUP(D40,Reference[Stofnaam],Reference[CAS-Nummer],"")</f>
        <v/>
      </c>
      <c r="O40" s="9"/>
      <c r="P40" s="9"/>
      <c r="T40" s="10"/>
      <c r="AI40" s="9"/>
      <c r="AJ40" s="9"/>
    </row>
    <row r="41" spans="8:36" x14ac:dyDescent="0.25">
      <c r="H41" s="16">
        <f>_xlfn.XLOOKUP(D41,'Reference'!B:B,'Reference'!A:A,"")</f>
        <v>0</v>
      </c>
      <c r="I41" s="16" t="str">
        <f>_xlfn.XLOOKUP(D41,Reference[Stofnaam],Reference[CAS-Nummer],"")</f>
        <v/>
      </c>
      <c r="O41" s="9"/>
      <c r="P41" s="9"/>
      <c r="T41" s="10"/>
      <c r="AI41" s="9"/>
      <c r="AJ41" s="9"/>
    </row>
    <row r="42" spans="8:36" x14ac:dyDescent="0.25">
      <c r="H42" s="16">
        <f>_xlfn.XLOOKUP(D42,'Reference'!B:B,'Reference'!A:A,"")</f>
        <v>0</v>
      </c>
      <c r="I42" s="16" t="str">
        <f>_xlfn.XLOOKUP(D42,Reference[Stofnaam],Reference[CAS-Nummer],"")</f>
        <v/>
      </c>
      <c r="O42" s="9"/>
      <c r="P42" s="9"/>
      <c r="T42" s="10"/>
      <c r="AI42" s="9"/>
      <c r="AJ42" s="9"/>
    </row>
    <row r="43" spans="8:36" x14ac:dyDescent="0.25">
      <c r="H43" s="16">
        <f>_xlfn.XLOOKUP(D43,'Reference'!B:B,'Reference'!A:A,"")</f>
        <v>0</v>
      </c>
      <c r="I43" s="16" t="str">
        <f>_xlfn.XLOOKUP(D43,Reference[Stofnaam],Reference[CAS-Nummer],"")</f>
        <v/>
      </c>
      <c r="O43" s="9"/>
      <c r="P43" s="9"/>
      <c r="T43" s="10"/>
      <c r="AI43" s="9"/>
      <c r="AJ43" s="9"/>
    </row>
    <row r="44" spans="8:36" x14ac:dyDescent="0.25">
      <c r="H44" s="16">
        <f>_xlfn.XLOOKUP(D44,'Reference'!B:B,'Reference'!A:A,"")</f>
        <v>0</v>
      </c>
      <c r="I44" s="16" t="str">
        <f>_xlfn.XLOOKUP(D44,Reference[Stofnaam],Reference[CAS-Nummer],"")</f>
        <v/>
      </c>
      <c r="O44" s="9"/>
      <c r="P44" s="9"/>
      <c r="T44" s="10"/>
      <c r="AI44" s="9"/>
      <c r="AJ44" s="9"/>
    </row>
    <row r="45" spans="8:36" x14ac:dyDescent="0.25">
      <c r="H45" s="16">
        <f>_xlfn.XLOOKUP(D45,'Reference'!B:B,'Reference'!A:A,"")</f>
        <v>0</v>
      </c>
      <c r="I45" s="16" t="str">
        <f>_xlfn.XLOOKUP(D45,Reference[Stofnaam],Reference[CAS-Nummer],"")</f>
        <v/>
      </c>
      <c r="O45" s="9"/>
      <c r="P45" s="9"/>
      <c r="T45" s="10"/>
      <c r="AI45" s="9"/>
      <c r="AJ45" s="9"/>
    </row>
    <row r="46" spans="8:36" x14ac:dyDescent="0.25">
      <c r="H46" s="16">
        <f>_xlfn.XLOOKUP(D46,'Reference'!B:B,'Reference'!A:A,"")</f>
        <v>0</v>
      </c>
      <c r="I46" s="16" t="str">
        <f>_xlfn.XLOOKUP(D46,Reference[Stofnaam],Reference[CAS-Nummer],"")</f>
        <v/>
      </c>
      <c r="O46" s="9"/>
      <c r="P46" s="9"/>
      <c r="T46" s="10"/>
      <c r="AI46" s="9"/>
      <c r="AJ46" s="9"/>
    </row>
    <row r="47" spans="8:36" x14ac:dyDescent="0.25">
      <c r="H47" s="16">
        <f>_xlfn.XLOOKUP(D47,'Reference'!B:B,'Reference'!A:A,"")</f>
        <v>0</v>
      </c>
      <c r="I47" s="16" t="str">
        <f>_xlfn.XLOOKUP(D47,Reference[Stofnaam],Reference[CAS-Nummer],"")</f>
        <v/>
      </c>
      <c r="O47" s="9"/>
      <c r="P47" s="9"/>
      <c r="T47" s="10"/>
      <c r="AI47" s="9"/>
      <c r="AJ47" s="9"/>
    </row>
    <row r="48" spans="8:36" x14ac:dyDescent="0.25">
      <c r="H48" s="16">
        <f>_xlfn.XLOOKUP(D48,'Reference'!B:B,'Reference'!A:A,"")</f>
        <v>0</v>
      </c>
      <c r="I48" s="16" t="str">
        <f>_xlfn.XLOOKUP(D48,Reference[Stofnaam],Reference[CAS-Nummer],"")</f>
        <v/>
      </c>
      <c r="O48" s="9"/>
      <c r="P48" s="9"/>
      <c r="T48" s="10"/>
      <c r="AI48" s="9"/>
      <c r="AJ48" s="9"/>
    </row>
    <row r="49" spans="8:36" x14ac:dyDescent="0.25">
      <c r="H49" s="16">
        <f>_xlfn.XLOOKUP(D49,'Reference'!B:B,'Reference'!A:A,"")</f>
        <v>0</v>
      </c>
      <c r="I49" s="16" t="str">
        <f>_xlfn.XLOOKUP(D49,Reference[Stofnaam],Reference[CAS-Nummer],"")</f>
        <v/>
      </c>
      <c r="O49" s="9"/>
      <c r="P49" s="9"/>
      <c r="T49" s="10"/>
      <c r="AI49" s="9"/>
      <c r="AJ49" s="9"/>
    </row>
    <row r="50" spans="8:36" x14ac:dyDescent="0.25">
      <c r="H50" s="16">
        <f>_xlfn.XLOOKUP(D50,'Reference'!B:B,'Reference'!A:A,"")</f>
        <v>0</v>
      </c>
      <c r="I50" s="16" t="str">
        <f>_xlfn.XLOOKUP(D50,Reference[Stofnaam],Reference[CAS-Nummer],"")</f>
        <v/>
      </c>
      <c r="O50" s="9"/>
      <c r="P50" s="9"/>
      <c r="T50" s="10"/>
      <c r="AI50" s="9"/>
      <c r="AJ50" s="9"/>
    </row>
    <row r="51" spans="8:36" x14ac:dyDescent="0.25">
      <c r="H51" s="16">
        <f>_xlfn.XLOOKUP(D51,'Reference'!B:B,'Reference'!A:A,"")</f>
        <v>0</v>
      </c>
      <c r="I51" s="16" t="str">
        <f>_xlfn.XLOOKUP(D51,Reference[Stofnaam],Reference[CAS-Nummer],"")</f>
        <v/>
      </c>
      <c r="O51" s="9"/>
      <c r="P51" s="9"/>
      <c r="T51" s="10"/>
      <c r="AI51" s="9"/>
      <c r="AJ51" s="9"/>
    </row>
    <row r="52" spans="8:36" x14ac:dyDescent="0.25">
      <c r="H52" s="16">
        <f>_xlfn.XLOOKUP(D52,'Reference'!B:B,'Reference'!A:A,"")</f>
        <v>0</v>
      </c>
      <c r="I52" s="16" t="str">
        <f>_xlfn.XLOOKUP(D52,Reference[Stofnaam],Reference[CAS-Nummer],"")</f>
        <v/>
      </c>
      <c r="O52" s="9"/>
      <c r="P52" s="9"/>
      <c r="T52" s="10"/>
      <c r="AI52" s="9"/>
      <c r="AJ52" s="9"/>
    </row>
    <row r="53" spans="8:36" x14ac:dyDescent="0.25">
      <c r="H53" s="16">
        <f>_xlfn.XLOOKUP(D53,'Reference'!B:B,'Reference'!A:A,"")</f>
        <v>0</v>
      </c>
      <c r="I53" s="16" t="str">
        <f>_xlfn.XLOOKUP(D53,Reference[Stofnaam],Reference[CAS-Nummer],"")</f>
        <v/>
      </c>
      <c r="O53" s="9"/>
      <c r="P53" s="9"/>
      <c r="T53" s="10"/>
      <c r="AI53" s="9"/>
      <c r="AJ53" s="9"/>
    </row>
    <row r="54" spans="8:36" x14ac:dyDescent="0.25">
      <c r="H54" s="16">
        <f>_xlfn.XLOOKUP(D54,'Reference'!B:B,'Reference'!A:A,"")</f>
        <v>0</v>
      </c>
      <c r="I54" s="16" t="str">
        <f>_xlfn.XLOOKUP(D54,Reference[Stofnaam],Reference[CAS-Nummer],"")</f>
        <v/>
      </c>
      <c r="O54" s="9"/>
      <c r="P54" s="9"/>
      <c r="T54" s="10"/>
      <c r="AI54" s="9"/>
      <c r="AJ54" s="9"/>
    </row>
    <row r="55" spans="8:36" x14ac:dyDescent="0.25">
      <c r="H55" s="16">
        <f>_xlfn.XLOOKUP(D55,'Reference'!B:B,'Reference'!A:A,"")</f>
        <v>0</v>
      </c>
      <c r="I55" s="16" t="str">
        <f>_xlfn.XLOOKUP(D55,Reference[Stofnaam],Reference[CAS-Nummer],"")</f>
        <v/>
      </c>
      <c r="O55" s="9"/>
      <c r="P55" s="9"/>
      <c r="T55" s="10"/>
      <c r="AI55" s="9"/>
      <c r="AJ55" s="9"/>
    </row>
    <row r="56" spans="8:36" x14ac:dyDescent="0.25">
      <c r="H56" s="16">
        <f>_xlfn.XLOOKUP(D56,'Reference'!B:B,'Reference'!A:A,"")</f>
        <v>0</v>
      </c>
      <c r="I56" s="16" t="str">
        <f>_xlfn.XLOOKUP(D56,Reference[Stofnaam],Reference[CAS-Nummer],"")</f>
        <v/>
      </c>
      <c r="O56" s="9"/>
      <c r="P56" s="9"/>
      <c r="T56" s="10"/>
      <c r="AI56" s="9"/>
      <c r="AJ56" s="9"/>
    </row>
    <row r="57" spans="8:36" x14ac:dyDescent="0.25">
      <c r="H57" s="16">
        <f>_xlfn.XLOOKUP(D57,'Reference'!B:B,'Reference'!A:A,"")</f>
        <v>0</v>
      </c>
      <c r="I57" s="16" t="str">
        <f>_xlfn.XLOOKUP(D57,Reference[Stofnaam],Reference[CAS-Nummer],"")</f>
        <v/>
      </c>
      <c r="O57" s="9"/>
      <c r="P57" s="9"/>
      <c r="T57" s="10"/>
      <c r="AI57" s="9"/>
      <c r="AJ57" s="9"/>
    </row>
    <row r="58" spans="8:36" x14ac:dyDescent="0.25">
      <c r="H58" s="16">
        <f>_xlfn.XLOOKUP(D58,'Reference'!B:B,'Reference'!A:A,"")</f>
        <v>0</v>
      </c>
      <c r="I58" s="16" t="str">
        <f>_xlfn.XLOOKUP(D58,Reference[Stofnaam],Reference[CAS-Nummer],"")</f>
        <v/>
      </c>
      <c r="O58" s="9"/>
      <c r="P58" s="9"/>
      <c r="T58" s="10"/>
      <c r="AI58" s="9"/>
      <c r="AJ58" s="9"/>
    </row>
    <row r="59" spans="8:36" x14ac:dyDescent="0.25">
      <c r="H59" s="16">
        <f>_xlfn.XLOOKUP(D59,'Reference'!B:B,'Reference'!A:A,"")</f>
        <v>0</v>
      </c>
      <c r="I59" s="16" t="str">
        <f>_xlfn.XLOOKUP(D59,Reference[Stofnaam],Reference[CAS-Nummer],"")</f>
        <v/>
      </c>
      <c r="O59" s="9"/>
      <c r="P59" s="9"/>
      <c r="T59" s="10"/>
      <c r="AI59" s="9"/>
      <c r="AJ59" s="9"/>
    </row>
    <row r="60" spans="8:36" x14ac:dyDescent="0.25">
      <c r="H60" s="16">
        <f>_xlfn.XLOOKUP(D60,'Reference'!B:B,'Reference'!A:A,"")</f>
        <v>0</v>
      </c>
      <c r="I60" s="16" t="str">
        <f>_xlfn.XLOOKUP(D60,Reference[Stofnaam],Reference[CAS-Nummer],"")</f>
        <v/>
      </c>
      <c r="O60" s="9"/>
      <c r="P60" s="9"/>
      <c r="T60" s="10"/>
      <c r="AI60" s="9"/>
      <c r="AJ60" s="9"/>
    </row>
    <row r="61" spans="8:36" x14ac:dyDescent="0.25">
      <c r="H61" s="16">
        <f>_xlfn.XLOOKUP(D61,'Reference'!B:B,'Reference'!A:A,"")</f>
        <v>0</v>
      </c>
      <c r="I61" s="16" t="str">
        <f>_xlfn.XLOOKUP(D61,Reference[Stofnaam],Reference[CAS-Nummer],"")</f>
        <v/>
      </c>
      <c r="O61" s="9"/>
      <c r="P61" s="9"/>
      <c r="T61" s="10"/>
      <c r="AI61" s="9"/>
      <c r="AJ61" s="9"/>
    </row>
    <row r="62" spans="8:36" x14ac:dyDescent="0.25">
      <c r="H62" s="16">
        <f>_xlfn.XLOOKUP(D62,'Reference'!B:B,'Reference'!A:A,"")</f>
        <v>0</v>
      </c>
      <c r="I62" s="16" t="str">
        <f>_xlfn.XLOOKUP(D62,Reference[Stofnaam],Reference[CAS-Nummer],"")</f>
        <v/>
      </c>
      <c r="O62" s="9"/>
      <c r="P62" s="9"/>
      <c r="T62" s="10"/>
      <c r="AI62" s="9"/>
      <c r="AJ62" s="9"/>
    </row>
    <row r="63" spans="8:36" x14ac:dyDescent="0.25">
      <c r="H63" s="16">
        <f>_xlfn.XLOOKUP(D63,'Reference'!B:B,'Reference'!A:A,"")</f>
        <v>0</v>
      </c>
      <c r="I63" s="16" t="str">
        <f>_xlfn.XLOOKUP(D63,Reference[Stofnaam],Reference[CAS-Nummer],"")</f>
        <v/>
      </c>
      <c r="O63" s="9"/>
      <c r="P63" s="9"/>
      <c r="T63" s="10"/>
      <c r="AI63" s="9"/>
      <c r="AJ63" s="9"/>
    </row>
    <row r="64" spans="8:36" x14ac:dyDescent="0.25">
      <c r="H64" s="16">
        <f>_xlfn.XLOOKUP(D64,'Reference'!B:B,'Reference'!A:A,"")</f>
        <v>0</v>
      </c>
      <c r="I64" s="16" t="str">
        <f>_xlfn.XLOOKUP(D64,Reference[Stofnaam],Reference[CAS-Nummer],"")</f>
        <v/>
      </c>
      <c r="O64" s="9"/>
      <c r="P64" s="9"/>
      <c r="T64" s="10"/>
      <c r="AI64" s="9"/>
      <c r="AJ64" s="9"/>
    </row>
    <row r="65" spans="8:36" x14ac:dyDescent="0.25">
      <c r="H65" s="16">
        <f>_xlfn.XLOOKUP(D65,'Reference'!B:B,'Reference'!A:A,"")</f>
        <v>0</v>
      </c>
      <c r="I65" s="16" t="str">
        <f>_xlfn.XLOOKUP(D65,Reference[Stofnaam],Reference[CAS-Nummer],"")</f>
        <v/>
      </c>
      <c r="O65" s="9"/>
      <c r="P65" s="9"/>
      <c r="T65" s="10"/>
      <c r="AI65" s="9"/>
      <c r="AJ65" s="9"/>
    </row>
    <row r="66" spans="8:36" x14ac:dyDescent="0.25">
      <c r="H66" s="16">
        <f>_xlfn.XLOOKUP(D66,'Reference'!B:B,'Reference'!A:A,"")</f>
        <v>0</v>
      </c>
      <c r="I66" s="16" t="str">
        <f>_xlfn.XLOOKUP(D66,Reference[Stofnaam],Reference[CAS-Nummer],"")</f>
        <v/>
      </c>
      <c r="O66" s="9"/>
      <c r="P66" s="9"/>
      <c r="T66" s="10"/>
      <c r="AI66" s="9"/>
      <c r="AJ66" s="9"/>
    </row>
    <row r="67" spans="8:36" x14ac:dyDescent="0.25">
      <c r="H67" s="16">
        <f>_xlfn.XLOOKUP(D67,'Reference'!B:B,'Reference'!A:A,"")</f>
        <v>0</v>
      </c>
      <c r="I67" s="16" t="str">
        <f>_xlfn.XLOOKUP(D67,Reference[Stofnaam],Reference[CAS-Nummer],"")</f>
        <v/>
      </c>
      <c r="O67" s="9"/>
      <c r="P67" s="9"/>
      <c r="T67" s="10"/>
      <c r="AI67" s="9"/>
      <c r="AJ67" s="9"/>
    </row>
    <row r="68" spans="8:36" x14ac:dyDescent="0.25">
      <c r="H68" s="16">
        <f>_xlfn.XLOOKUP(D68,'Reference'!B:B,'Reference'!A:A,"")</f>
        <v>0</v>
      </c>
      <c r="I68" s="16" t="str">
        <f>_xlfn.XLOOKUP(D68,Reference[Stofnaam],Reference[CAS-Nummer],"")</f>
        <v/>
      </c>
      <c r="O68" s="9"/>
      <c r="P68" s="9"/>
      <c r="T68" s="10"/>
      <c r="AI68" s="9"/>
      <c r="AJ68" s="9"/>
    </row>
    <row r="69" spans="8:36" x14ac:dyDescent="0.25">
      <c r="H69" s="16">
        <f>_xlfn.XLOOKUP(D69,'Reference'!B:B,'Reference'!A:A,"")</f>
        <v>0</v>
      </c>
      <c r="I69" s="16" t="str">
        <f>_xlfn.XLOOKUP(D69,Reference[Stofnaam],Reference[CAS-Nummer],"")</f>
        <v/>
      </c>
      <c r="O69" s="9"/>
      <c r="P69" s="9"/>
      <c r="T69" s="10"/>
      <c r="AI69" s="9"/>
      <c r="AJ69" s="9"/>
    </row>
    <row r="70" spans="8:36" x14ac:dyDescent="0.25">
      <c r="H70" s="16">
        <f>_xlfn.XLOOKUP(D70,'Reference'!B:B,'Reference'!A:A,"")</f>
        <v>0</v>
      </c>
      <c r="I70" s="16" t="str">
        <f>_xlfn.XLOOKUP(D70,Reference[Stofnaam],Reference[CAS-Nummer],"")</f>
        <v/>
      </c>
      <c r="O70" s="9"/>
      <c r="P70" s="9"/>
      <c r="T70" s="10"/>
      <c r="AI70" s="9"/>
      <c r="AJ70" s="9"/>
    </row>
    <row r="71" spans="8:36" x14ac:dyDescent="0.25">
      <c r="H71" s="16">
        <f>_xlfn.XLOOKUP(D71,'Reference'!B:B,'Reference'!A:A,"")</f>
        <v>0</v>
      </c>
      <c r="I71" s="16" t="str">
        <f>_xlfn.XLOOKUP(D71,Reference[Stofnaam],Reference[CAS-Nummer],"")</f>
        <v/>
      </c>
      <c r="O71" s="9"/>
      <c r="P71" s="9"/>
      <c r="T71" s="10"/>
      <c r="AI71" s="9"/>
      <c r="AJ71" s="9"/>
    </row>
    <row r="72" spans="8:36" x14ac:dyDescent="0.25">
      <c r="H72" s="16">
        <f>_xlfn.XLOOKUP(D72,'Reference'!B:B,'Reference'!A:A,"")</f>
        <v>0</v>
      </c>
      <c r="I72" s="16" t="str">
        <f>_xlfn.XLOOKUP(D72,Reference[Stofnaam],Reference[CAS-Nummer],"")</f>
        <v/>
      </c>
      <c r="O72" s="9"/>
      <c r="P72" s="9"/>
      <c r="T72" s="10"/>
      <c r="AI72" s="9"/>
      <c r="AJ72" s="9"/>
    </row>
    <row r="73" spans="8:36" x14ac:dyDescent="0.25">
      <c r="H73" s="16">
        <f>_xlfn.XLOOKUP(D73,'Reference'!B:B,'Reference'!A:A,"")</f>
        <v>0</v>
      </c>
      <c r="I73" s="16" t="str">
        <f>_xlfn.XLOOKUP(D73,Reference[Stofnaam],Reference[CAS-Nummer],"")</f>
        <v/>
      </c>
      <c r="O73" s="9"/>
      <c r="P73" s="9"/>
      <c r="T73" s="10"/>
      <c r="AI73" s="9"/>
      <c r="AJ73" s="9"/>
    </row>
    <row r="74" spans="8:36" x14ac:dyDescent="0.25">
      <c r="H74" s="16">
        <f>_xlfn.XLOOKUP(D74,'Reference'!B:B,'Reference'!A:A,"")</f>
        <v>0</v>
      </c>
      <c r="I74" s="16" t="str">
        <f>_xlfn.XLOOKUP(D74,Reference[Stofnaam],Reference[CAS-Nummer],"")</f>
        <v/>
      </c>
      <c r="O74" s="9"/>
      <c r="P74" s="9"/>
      <c r="T74" s="10"/>
      <c r="AI74" s="9"/>
      <c r="AJ74" s="9"/>
    </row>
    <row r="75" spans="8:36" x14ac:dyDescent="0.25">
      <c r="H75" s="16">
        <f>_xlfn.XLOOKUP(D75,'Reference'!B:B,'Reference'!A:A,"")</f>
        <v>0</v>
      </c>
      <c r="I75" s="16" t="str">
        <f>_xlfn.XLOOKUP(D75,Reference[Stofnaam],Reference[CAS-Nummer],"")</f>
        <v/>
      </c>
      <c r="O75" s="9"/>
      <c r="P75" s="9"/>
      <c r="T75" s="10"/>
      <c r="AI75" s="9"/>
      <c r="AJ75" s="9"/>
    </row>
    <row r="76" spans="8:36" x14ac:dyDescent="0.25">
      <c r="H76" s="16">
        <f>_xlfn.XLOOKUP(D76,'Reference'!B:B,'Reference'!A:A,"")</f>
        <v>0</v>
      </c>
      <c r="I76" s="16" t="str">
        <f>_xlfn.XLOOKUP(D76,Reference[Stofnaam],Reference[CAS-Nummer],"")</f>
        <v/>
      </c>
      <c r="O76" s="9"/>
      <c r="P76" s="9"/>
      <c r="T76" s="10"/>
      <c r="AI76" s="9"/>
      <c r="AJ76" s="9"/>
    </row>
    <row r="77" spans="8:36" x14ac:dyDescent="0.25">
      <c r="H77" s="16">
        <f>_xlfn.XLOOKUP(D77,'Reference'!B:B,'Reference'!A:A,"")</f>
        <v>0</v>
      </c>
      <c r="I77" s="16" t="str">
        <f>_xlfn.XLOOKUP(D77,Reference[Stofnaam],Reference[CAS-Nummer],"")</f>
        <v/>
      </c>
      <c r="O77" s="9"/>
      <c r="P77" s="9"/>
      <c r="T77" s="10"/>
      <c r="AI77" s="9"/>
      <c r="AJ77" s="9"/>
    </row>
    <row r="78" spans="8:36" x14ac:dyDescent="0.25">
      <c r="H78" s="16">
        <f>_xlfn.XLOOKUP(D78,'Reference'!B:B,'Reference'!A:A,"")</f>
        <v>0</v>
      </c>
      <c r="I78" s="16" t="str">
        <f>_xlfn.XLOOKUP(D78,Reference[Stofnaam],Reference[CAS-Nummer],"")</f>
        <v/>
      </c>
      <c r="O78" s="9"/>
      <c r="P78" s="9"/>
      <c r="T78" s="10"/>
      <c r="AI78" s="9"/>
      <c r="AJ78" s="9"/>
    </row>
    <row r="79" spans="8:36" x14ac:dyDescent="0.25">
      <c r="H79" s="16">
        <f>_xlfn.XLOOKUP(D79,'Reference'!B:B,'Reference'!A:A,"")</f>
        <v>0</v>
      </c>
      <c r="I79" s="16" t="str">
        <f>_xlfn.XLOOKUP(D79,Reference[Stofnaam],Reference[CAS-Nummer],"")</f>
        <v/>
      </c>
      <c r="O79" s="9"/>
      <c r="P79" s="9"/>
      <c r="T79" s="10"/>
      <c r="AI79" s="9"/>
      <c r="AJ79" s="9"/>
    </row>
    <row r="80" spans="8:36" x14ac:dyDescent="0.25">
      <c r="H80" s="16">
        <f>_xlfn.XLOOKUP(D80,'Reference'!B:B,'Reference'!A:A,"")</f>
        <v>0</v>
      </c>
      <c r="I80" s="16" t="str">
        <f>_xlfn.XLOOKUP(D80,Reference[Stofnaam],Reference[CAS-Nummer],"")</f>
        <v/>
      </c>
      <c r="O80" s="9"/>
      <c r="P80" s="9"/>
      <c r="T80" s="10"/>
      <c r="AI80" s="9"/>
      <c r="AJ80" s="9"/>
    </row>
    <row r="81" spans="8:36" x14ac:dyDescent="0.25">
      <c r="H81" s="16">
        <f>_xlfn.XLOOKUP(D81,'Reference'!B:B,'Reference'!A:A,"")</f>
        <v>0</v>
      </c>
      <c r="I81" s="16" t="str">
        <f>_xlfn.XLOOKUP(D81,Reference[Stofnaam],Reference[CAS-Nummer],"")</f>
        <v/>
      </c>
      <c r="O81" s="9"/>
      <c r="P81" s="9"/>
      <c r="T81" s="10"/>
      <c r="AI81" s="9"/>
      <c r="AJ81" s="9"/>
    </row>
    <row r="82" spans="8:36" x14ac:dyDescent="0.25">
      <c r="H82" s="16">
        <f>_xlfn.XLOOKUP(D82,'Reference'!B:B,'Reference'!A:A,"")</f>
        <v>0</v>
      </c>
      <c r="I82" s="16" t="str">
        <f>_xlfn.XLOOKUP(D82,Reference[Stofnaam],Reference[CAS-Nummer],"")</f>
        <v/>
      </c>
      <c r="O82" s="9"/>
      <c r="P82" s="9"/>
      <c r="T82" s="10"/>
      <c r="AI82" s="9"/>
      <c r="AJ82" s="9"/>
    </row>
    <row r="83" spans="8:36" x14ac:dyDescent="0.25">
      <c r="H83" s="16">
        <f>_xlfn.XLOOKUP(D83,'Reference'!B:B,'Reference'!A:A,"")</f>
        <v>0</v>
      </c>
      <c r="I83" s="16" t="str">
        <f>_xlfn.XLOOKUP(D83,Reference[Stofnaam],Reference[CAS-Nummer],"")</f>
        <v/>
      </c>
      <c r="O83" s="9"/>
      <c r="P83" s="9"/>
      <c r="T83" s="10"/>
      <c r="AI83" s="9"/>
      <c r="AJ83" s="9"/>
    </row>
    <row r="84" spans="8:36" x14ac:dyDescent="0.25">
      <c r="H84" s="16">
        <f>_xlfn.XLOOKUP(D84,'Reference'!B:B,'Reference'!A:A,"")</f>
        <v>0</v>
      </c>
      <c r="I84" s="16" t="str">
        <f>_xlfn.XLOOKUP(D84,Reference[Stofnaam],Reference[CAS-Nummer],"")</f>
        <v/>
      </c>
      <c r="O84" s="9"/>
      <c r="P84" s="9"/>
      <c r="T84" s="10"/>
      <c r="AI84" s="9"/>
      <c r="AJ84" s="9"/>
    </row>
    <row r="85" spans="8:36" x14ac:dyDescent="0.25">
      <c r="H85" s="16">
        <f>_xlfn.XLOOKUP(D85,'Reference'!B:B,'Reference'!A:A,"")</f>
        <v>0</v>
      </c>
      <c r="I85" s="16" t="str">
        <f>_xlfn.XLOOKUP(D85,Reference[Stofnaam],Reference[CAS-Nummer],"")</f>
        <v/>
      </c>
      <c r="O85" s="9"/>
      <c r="P85" s="9"/>
      <c r="T85" s="10"/>
      <c r="AI85" s="9"/>
      <c r="AJ85" s="9"/>
    </row>
    <row r="86" spans="8:36" x14ac:dyDescent="0.25">
      <c r="H86" s="16">
        <f>_xlfn.XLOOKUP(D86,'Reference'!B:B,'Reference'!A:A,"")</f>
        <v>0</v>
      </c>
      <c r="I86" s="16" t="str">
        <f>_xlfn.XLOOKUP(D86,Reference[Stofnaam],Reference[CAS-Nummer],"")</f>
        <v/>
      </c>
      <c r="O86" s="9"/>
      <c r="P86" s="9"/>
      <c r="T86" s="10"/>
      <c r="AI86" s="9"/>
      <c r="AJ86" s="9"/>
    </row>
    <row r="87" spans="8:36" x14ac:dyDescent="0.25">
      <c r="H87" s="16">
        <f>_xlfn.XLOOKUP(D87,'Reference'!B:B,'Reference'!A:A,"")</f>
        <v>0</v>
      </c>
      <c r="I87" s="16" t="str">
        <f>_xlfn.XLOOKUP(D87,Reference[Stofnaam],Reference[CAS-Nummer],"")</f>
        <v/>
      </c>
      <c r="O87" s="9"/>
      <c r="P87" s="9"/>
      <c r="T87" s="10"/>
      <c r="AI87" s="9"/>
      <c r="AJ87" s="9"/>
    </row>
    <row r="88" spans="8:36" x14ac:dyDescent="0.25">
      <c r="H88" s="16">
        <f>_xlfn.XLOOKUP(D88,'Reference'!B:B,'Reference'!A:A,"")</f>
        <v>0</v>
      </c>
      <c r="I88" s="16" t="str">
        <f>_xlfn.XLOOKUP(D88,Reference[Stofnaam],Reference[CAS-Nummer],"")</f>
        <v/>
      </c>
      <c r="O88" s="9"/>
      <c r="P88" s="9"/>
      <c r="T88" s="10"/>
      <c r="AI88" s="9"/>
      <c r="AJ88" s="9"/>
    </row>
    <row r="89" spans="8:36" x14ac:dyDescent="0.25">
      <c r="H89" s="16">
        <f>_xlfn.XLOOKUP(D89,'Reference'!B:B,'Reference'!A:A,"")</f>
        <v>0</v>
      </c>
      <c r="I89" s="16" t="str">
        <f>_xlfn.XLOOKUP(D89,Reference[Stofnaam],Reference[CAS-Nummer],"")</f>
        <v/>
      </c>
      <c r="O89" s="9"/>
      <c r="P89" s="9"/>
      <c r="T89" s="10"/>
      <c r="AI89" s="9"/>
      <c r="AJ89" s="9"/>
    </row>
    <row r="90" spans="8:36" x14ac:dyDescent="0.25">
      <c r="H90" s="16">
        <f>_xlfn.XLOOKUP(D90,'Reference'!B:B,'Reference'!A:A,"")</f>
        <v>0</v>
      </c>
      <c r="I90" s="16" t="str">
        <f>_xlfn.XLOOKUP(D90,Reference[Stofnaam],Reference[CAS-Nummer],"")</f>
        <v/>
      </c>
      <c r="O90" s="9"/>
      <c r="P90" s="9"/>
      <c r="T90" s="10"/>
      <c r="AI90" s="9"/>
      <c r="AJ90" s="9"/>
    </row>
    <row r="91" spans="8:36" x14ac:dyDescent="0.25">
      <c r="H91" s="16">
        <f>_xlfn.XLOOKUP(D91,'Reference'!B:B,'Reference'!A:A,"")</f>
        <v>0</v>
      </c>
      <c r="I91" s="16" t="str">
        <f>_xlfn.XLOOKUP(D91,Reference[Stofnaam],Reference[CAS-Nummer],"")</f>
        <v/>
      </c>
      <c r="O91" s="9"/>
      <c r="P91" s="9"/>
      <c r="T91" s="10"/>
      <c r="AI91" s="9"/>
      <c r="AJ91" s="9"/>
    </row>
    <row r="92" spans="8:36" x14ac:dyDescent="0.25">
      <c r="H92" s="16">
        <f>_xlfn.XLOOKUP(D92,'Reference'!B:B,'Reference'!A:A,"")</f>
        <v>0</v>
      </c>
      <c r="I92" s="16" t="str">
        <f>_xlfn.XLOOKUP(D92,Reference[Stofnaam],Reference[CAS-Nummer],"")</f>
        <v/>
      </c>
      <c r="O92" s="9"/>
      <c r="P92" s="9"/>
      <c r="T92" s="10"/>
      <c r="AI92" s="9"/>
      <c r="AJ92" s="9"/>
    </row>
    <row r="93" spans="8:36" x14ac:dyDescent="0.25">
      <c r="H93" s="16">
        <f>_xlfn.XLOOKUP(D93,'Reference'!B:B,'Reference'!A:A,"")</f>
        <v>0</v>
      </c>
      <c r="I93" s="16" t="str">
        <f>_xlfn.XLOOKUP(D93,Reference[Stofnaam],Reference[CAS-Nummer],"")</f>
        <v/>
      </c>
      <c r="O93" s="9"/>
      <c r="P93" s="9"/>
      <c r="T93" s="10"/>
      <c r="AI93" s="9"/>
      <c r="AJ93" s="9"/>
    </row>
    <row r="94" spans="8:36" x14ac:dyDescent="0.25">
      <c r="H94" s="16">
        <f>_xlfn.XLOOKUP(D94,'Reference'!B:B,'Reference'!A:A,"")</f>
        <v>0</v>
      </c>
      <c r="I94" s="16" t="str">
        <f>_xlfn.XLOOKUP(D94,Reference[Stofnaam],Reference[CAS-Nummer],"")</f>
        <v/>
      </c>
      <c r="O94" s="9"/>
      <c r="P94" s="9"/>
      <c r="T94" s="10"/>
      <c r="AI94" s="9"/>
      <c r="AJ94" s="9"/>
    </row>
    <row r="95" spans="8:36" x14ac:dyDescent="0.25">
      <c r="H95" s="16">
        <f>_xlfn.XLOOKUP(D95,'Reference'!B:B,'Reference'!A:A,"")</f>
        <v>0</v>
      </c>
      <c r="I95" s="16" t="str">
        <f>_xlfn.XLOOKUP(D95,Reference[Stofnaam],Reference[CAS-Nummer],"")</f>
        <v/>
      </c>
      <c r="O95" s="9"/>
      <c r="P95" s="9"/>
      <c r="T95" s="10"/>
      <c r="AI95" s="9"/>
      <c r="AJ95" s="9"/>
    </row>
    <row r="96" spans="8:36" x14ac:dyDescent="0.25">
      <c r="H96" s="16">
        <f>_xlfn.XLOOKUP(D96,'Reference'!B:B,'Reference'!A:A,"")</f>
        <v>0</v>
      </c>
      <c r="I96" s="16" t="str">
        <f>_xlfn.XLOOKUP(D96,Reference[Stofnaam],Reference[CAS-Nummer],"")</f>
        <v/>
      </c>
      <c r="O96" s="9"/>
      <c r="P96" s="9"/>
      <c r="T96" s="10"/>
      <c r="AI96" s="9"/>
      <c r="AJ96" s="9"/>
    </row>
    <row r="97" spans="8:36" x14ac:dyDescent="0.25">
      <c r="H97" s="16">
        <f>_xlfn.XLOOKUP(D97,'Reference'!B:B,'Reference'!A:A,"")</f>
        <v>0</v>
      </c>
      <c r="I97" s="16" t="str">
        <f>_xlfn.XLOOKUP(D97,Reference[Stofnaam],Reference[CAS-Nummer],"")</f>
        <v/>
      </c>
      <c r="O97" s="9"/>
      <c r="P97" s="9"/>
      <c r="T97" s="10"/>
      <c r="AI97" s="9"/>
      <c r="AJ97" s="9"/>
    </row>
    <row r="98" spans="8:36" x14ac:dyDescent="0.25">
      <c r="H98" s="16">
        <f>_xlfn.XLOOKUP(D98,'Reference'!B:B,'Reference'!A:A,"")</f>
        <v>0</v>
      </c>
      <c r="I98" s="16" t="str">
        <f>_xlfn.XLOOKUP(D98,Reference[Stofnaam],Reference[CAS-Nummer],"")</f>
        <v/>
      </c>
      <c r="O98" s="9"/>
      <c r="P98" s="9"/>
      <c r="T98" s="10"/>
      <c r="AI98" s="9"/>
      <c r="AJ98" s="9"/>
    </row>
    <row r="99" spans="8:36" x14ac:dyDescent="0.25">
      <c r="H99" s="16">
        <f>_xlfn.XLOOKUP(D99,'Reference'!B:B,'Reference'!A:A,"")</f>
        <v>0</v>
      </c>
      <c r="I99" s="16" t="str">
        <f>_xlfn.XLOOKUP(D99,Reference[Stofnaam],Reference[CAS-Nummer],"")</f>
        <v/>
      </c>
      <c r="O99" s="9"/>
      <c r="P99" s="9"/>
      <c r="T99" s="10"/>
      <c r="AI99" s="9"/>
      <c r="AJ99" s="9"/>
    </row>
    <row r="100" spans="8:36" x14ac:dyDescent="0.25">
      <c r="H100" s="16">
        <f>_xlfn.XLOOKUP(D100,'Reference'!B:B,'Reference'!A:A,"")</f>
        <v>0</v>
      </c>
      <c r="I100" s="16" t="str">
        <f>_xlfn.XLOOKUP(D100,Reference[Stofnaam],Reference[CAS-Nummer],"")</f>
        <v/>
      </c>
      <c r="O100" s="9"/>
      <c r="P100" s="9"/>
      <c r="T100" s="10"/>
      <c r="AI100" s="9"/>
      <c r="AJ100" s="9"/>
    </row>
    <row r="101" spans="8:36" x14ac:dyDescent="0.25">
      <c r="H101" s="16">
        <f>_xlfn.XLOOKUP(D101,'Reference'!B:B,'Reference'!A:A,"")</f>
        <v>0</v>
      </c>
      <c r="I101" s="16" t="str">
        <f>_xlfn.XLOOKUP(D101,Reference[Stofnaam],Reference[CAS-Nummer],"")</f>
        <v/>
      </c>
      <c r="O101" s="9"/>
      <c r="P101" s="9"/>
      <c r="T101" s="10"/>
      <c r="AI101" s="9"/>
      <c r="AJ101" s="9"/>
    </row>
    <row r="102" spans="8:36" x14ac:dyDescent="0.25">
      <c r="H102" s="16">
        <f>_xlfn.XLOOKUP(D102,'Reference'!B:B,'Reference'!A:A,"")</f>
        <v>0</v>
      </c>
      <c r="I102" s="16" t="str">
        <f>_xlfn.XLOOKUP(D102,Reference[Stofnaam],Reference[CAS-Nummer],"")</f>
        <v/>
      </c>
      <c r="O102" s="9"/>
      <c r="P102" s="9"/>
      <c r="T102" s="10"/>
      <c r="AI102" s="9"/>
      <c r="AJ102" s="9"/>
    </row>
    <row r="103" spans="8:36" x14ac:dyDescent="0.25">
      <c r="H103" s="16">
        <f>_xlfn.XLOOKUP(D103,'Reference'!B:B,'Reference'!A:A,"")</f>
        <v>0</v>
      </c>
      <c r="I103" s="16" t="str">
        <f>_xlfn.XLOOKUP(D103,Reference[Stofnaam],Reference[CAS-Nummer],"")</f>
        <v/>
      </c>
      <c r="O103" s="9"/>
      <c r="P103" s="9"/>
      <c r="T103" s="10"/>
      <c r="AI103" s="9"/>
      <c r="AJ103" s="9"/>
    </row>
    <row r="104" spans="8:36" x14ac:dyDescent="0.25">
      <c r="H104" s="16">
        <f>_xlfn.XLOOKUP(D104,'Reference'!B:B,'Reference'!A:A,"")</f>
        <v>0</v>
      </c>
      <c r="I104" s="16" t="str">
        <f>_xlfn.XLOOKUP(D104,Reference[Stofnaam],Reference[CAS-Nummer],"")</f>
        <v/>
      </c>
      <c r="O104" s="9"/>
      <c r="P104" s="9"/>
      <c r="T104" s="10"/>
      <c r="AI104" s="9"/>
      <c r="AJ104" s="9"/>
    </row>
    <row r="105" spans="8:36" x14ac:dyDescent="0.25">
      <c r="H105" s="16">
        <f>_xlfn.XLOOKUP(D105,'Reference'!B:B,'Reference'!A:A,"")</f>
        <v>0</v>
      </c>
      <c r="I105" s="16" t="str">
        <f>_xlfn.XLOOKUP(D105,Reference[Stofnaam],Reference[CAS-Nummer],"")</f>
        <v/>
      </c>
      <c r="O105" s="9"/>
      <c r="P105" s="9"/>
      <c r="T105" s="10"/>
      <c r="AI105" s="9"/>
      <c r="AJ105" s="9"/>
    </row>
    <row r="106" spans="8:36" x14ac:dyDescent="0.25">
      <c r="H106" s="16">
        <f>_xlfn.XLOOKUP(D106,'Reference'!B:B,'Reference'!A:A,"")</f>
        <v>0</v>
      </c>
      <c r="I106" s="16" t="str">
        <f>_xlfn.XLOOKUP(D106,Reference[Stofnaam],Reference[CAS-Nummer],"")</f>
        <v/>
      </c>
      <c r="O106" s="9"/>
      <c r="P106" s="9"/>
      <c r="T106" s="10"/>
      <c r="AI106" s="9"/>
      <c r="AJ106" s="9"/>
    </row>
    <row r="107" spans="8:36" x14ac:dyDescent="0.25">
      <c r="H107" s="16">
        <f>_xlfn.XLOOKUP(D107,'Reference'!B:B,'Reference'!A:A,"")</f>
        <v>0</v>
      </c>
      <c r="I107" s="16" t="str">
        <f>_xlfn.XLOOKUP(D107,Reference[Stofnaam],Reference[CAS-Nummer],"")</f>
        <v/>
      </c>
      <c r="O107" s="9"/>
      <c r="P107" s="9"/>
      <c r="T107" s="10"/>
      <c r="AI107" s="9"/>
      <c r="AJ107" s="9"/>
    </row>
    <row r="108" spans="8:36" x14ac:dyDescent="0.25">
      <c r="H108" s="16">
        <f>_xlfn.XLOOKUP(D108,'Reference'!B:B,'Reference'!A:A,"")</f>
        <v>0</v>
      </c>
      <c r="I108" s="16" t="str">
        <f>_xlfn.XLOOKUP(D108,Reference[Stofnaam],Reference[CAS-Nummer],"")</f>
        <v/>
      </c>
      <c r="O108" s="9"/>
      <c r="P108" s="9"/>
      <c r="T108" s="10"/>
      <c r="AI108" s="9"/>
      <c r="AJ108" s="9"/>
    </row>
    <row r="109" spans="8:36" x14ac:dyDescent="0.25">
      <c r="H109" s="16">
        <f>_xlfn.XLOOKUP(D109,'Reference'!B:B,'Reference'!A:A,"")</f>
        <v>0</v>
      </c>
      <c r="I109" s="16" t="str">
        <f>_xlfn.XLOOKUP(D109,Reference[Stofnaam],Reference[CAS-Nummer],"")</f>
        <v/>
      </c>
      <c r="O109" s="9"/>
      <c r="P109" s="9"/>
      <c r="T109" s="10"/>
      <c r="AI109" s="9"/>
      <c r="AJ109" s="9"/>
    </row>
    <row r="110" spans="8:36" x14ac:dyDescent="0.25">
      <c r="H110" s="16">
        <f>_xlfn.XLOOKUP(D110,'Reference'!B:B,'Reference'!A:A,"")</f>
        <v>0</v>
      </c>
      <c r="I110" s="16" t="str">
        <f>_xlfn.XLOOKUP(D110,Reference[Stofnaam],Reference[CAS-Nummer],"")</f>
        <v/>
      </c>
      <c r="O110" s="9"/>
      <c r="P110" s="9"/>
      <c r="T110" s="10"/>
      <c r="AI110" s="9"/>
      <c r="AJ110" s="9"/>
    </row>
    <row r="111" spans="8:36" x14ac:dyDescent="0.25">
      <c r="H111" s="16">
        <f>_xlfn.XLOOKUP(D111,'Reference'!B:B,'Reference'!A:A,"")</f>
        <v>0</v>
      </c>
      <c r="I111" s="16" t="str">
        <f>_xlfn.XLOOKUP(D111,Reference[Stofnaam],Reference[CAS-Nummer],"")</f>
        <v/>
      </c>
      <c r="O111" s="9"/>
      <c r="P111" s="9"/>
      <c r="T111" s="10"/>
      <c r="AI111" s="9"/>
      <c r="AJ111" s="9"/>
    </row>
    <row r="112" spans="8:36" x14ac:dyDescent="0.25">
      <c r="H112" s="16">
        <f>_xlfn.XLOOKUP(D112,'Reference'!B:B,'Reference'!A:A,"")</f>
        <v>0</v>
      </c>
      <c r="I112" s="16" t="str">
        <f>_xlfn.XLOOKUP(D112,Reference[Stofnaam],Reference[CAS-Nummer],"")</f>
        <v/>
      </c>
      <c r="O112" s="9"/>
      <c r="P112" s="9"/>
      <c r="T112" s="10"/>
      <c r="AI112" s="9"/>
      <c r="AJ112" s="9"/>
    </row>
    <row r="113" spans="8:36" x14ac:dyDescent="0.25">
      <c r="H113" s="16">
        <f>_xlfn.XLOOKUP(D113,'Reference'!B:B,'Reference'!A:A,"")</f>
        <v>0</v>
      </c>
      <c r="I113" s="16" t="str">
        <f>_xlfn.XLOOKUP(D113,Reference[Stofnaam],Reference[CAS-Nummer],"")</f>
        <v/>
      </c>
      <c r="O113" s="9"/>
      <c r="P113" s="9"/>
      <c r="T113" s="10"/>
      <c r="AI113" s="9"/>
      <c r="AJ113" s="9"/>
    </row>
    <row r="114" spans="8:36" x14ac:dyDescent="0.25">
      <c r="H114" s="16">
        <f>_xlfn.XLOOKUP(D114,'Reference'!B:B,'Reference'!A:A,"")</f>
        <v>0</v>
      </c>
      <c r="I114" s="16" t="str">
        <f>_xlfn.XLOOKUP(D114,Reference[Stofnaam],Reference[CAS-Nummer],"")</f>
        <v/>
      </c>
      <c r="O114" s="9"/>
      <c r="P114" s="9"/>
      <c r="T114" s="10"/>
      <c r="AI114" s="9"/>
      <c r="AJ114" s="9"/>
    </row>
    <row r="115" spans="8:36" x14ac:dyDescent="0.25">
      <c r="H115" s="16">
        <f>_xlfn.XLOOKUP(D115,'Reference'!B:B,'Reference'!A:A,"")</f>
        <v>0</v>
      </c>
      <c r="I115" s="16" t="str">
        <f>_xlfn.XLOOKUP(D115,Reference[Stofnaam],Reference[CAS-Nummer],"")</f>
        <v/>
      </c>
      <c r="O115" s="9"/>
      <c r="P115" s="9"/>
      <c r="T115" s="10"/>
      <c r="AI115" s="9"/>
      <c r="AJ115" s="9"/>
    </row>
    <row r="116" spans="8:36" x14ac:dyDescent="0.25">
      <c r="H116" s="16">
        <f>_xlfn.XLOOKUP(D116,'Reference'!B:B,'Reference'!A:A,"")</f>
        <v>0</v>
      </c>
      <c r="I116" s="16" t="str">
        <f>_xlfn.XLOOKUP(D116,Reference[Stofnaam],Reference[CAS-Nummer],"")</f>
        <v/>
      </c>
      <c r="O116" s="9"/>
      <c r="P116" s="9"/>
      <c r="T116" s="10"/>
      <c r="AI116" s="9"/>
      <c r="AJ116" s="9"/>
    </row>
    <row r="117" spans="8:36" x14ac:dyDescent="0.25">
      <c r="H117" s="16">
        <f>_xlfn.XLOOKUP(D117,'Reference'!B:B,'Reference'!A:A,"")</f>
        <v>0</v>
      </c>
      <c r="I117" s="16" t="str">
        <f>_xlfn.XLOOKUP(D117,Reference[Stofnaam],Reference[CAS-Nummer],"")</f>
        <v/>
      </c>
      <c r="O117" s="9"/>
      <c r="P117" s="9"/>
      <c r="T117" s="10"/>
      <c r="AI117" s="9"/>
      <c r="AJ117" s="9"/>
    </row>
    <row r="118" spans="8:36" x14ac:dyDescent="0.25">
      <c r="H118" s="16">
        <f>_xlfn.XLOOKUP(D118,'Reference'!B:B,'Reference'!A:A,"")</f>
        <v>0</v>
      </c>
      <c r="I118" s="16" t="str">
        <f>_xlfn.XLOOKUP(D118,Reference[Stofnaam],Reference[CAS-Nummer],"")</f>
        <v/>
      </c>
      <c r="O118" s="9"/>
      <c r="P118" s="9"/>
      <c r="T118" s="10"/>
      <c r="AI118" s="9"/>
      <c r="AJ118" s="9"/>
    </row>
    <row r="119" spans="8:36" x14ac:dyDescent="0.25">
      <c r="H119" s="16">
        <f>_xlfn.XLOOKUP(D119,'Reference'!B:B,'Reference'!A:A,"")</f>
        <v>0</v>
      </c>
      <c r="I119" s="16" t="str">
        <f>_xlfn.XLOOKUP(D119,Reference[Stofnaam],Reference[CAS-Nummer],"")</f>
        <v/>
      </c>
      <c r="O119" s="9"/>
      <c r="P119" s="9"/>
      <c r="T119" s="10"/>
      <c r="AI119" s="9"/>
      <c r="AJ119" s="9"/>
    </row>
    <row r="120" spans="8:36" x14ac:dyDescent="0.25">
      <c r="H120" s="16">
        <f>_xlfn.XLOOKUP(D120,'Reference'!B:B,'Reference'!A:A,"")</f>
        <v>0</v>
      </c>
      <c r="I120" s="16" t="str">
        <f>_xlfn.XLOOKUP(D120,Reference[Stofnaam],Reference[CAS-Nummer],"")</f>
        <v/>
      </c>
      <c r="O120" s="9"/>
      <c r="P120" s="9"/>
      <c r="T120" s="10"/>
      <c r="AI120" s="9"/>
      <c r="AJ120" s="9"/>
    </row>
    <row r="121" spans="8:36" x14ac:dyDescent="0.25">
      <c r="H121" s="16">
        <f>_xlfn.XLOOKUP(D121,'Reference'!B:B,'Reference'!A:A,"")</f>
        <v>0</v>
      </c>
      <c r="I121" s="16" t="str">
        <f>_xlfn.XLOOKUP(D121,Reference[Stofnaam],Reference[CAS-Nummer],"")</f>
        <v/>
      </c>
      <c r="O121" s="9"/>
      <c r="P121" s="9"/>
      <c r="T121" s="10"/>
      <c r="AI121" s="9"/>
      <c r="AJ121" s="9"/>
    </row>
    <row r="122" spans="8:36" x14ac:dyDescent="0.25">
      <c r="H122" s="16">
        <f>_xlfn.XLOOKUP(D122,'Reference'!B:B,'Reference'!A:A,"")</f>
        <v>0</v>
      </c>
      <c r="I122" s="16" t="str">
        <f>_xlfn.XLOOKUP(D122,Reference[Stofnaam],Reference[CAS-Nummer],"")</f>
        <v/>
      </c>
      <c r="O122" s="9"/>
      <c r="P122" s="9"/>
      <c r="T122" s="10"/>
      <c r="AI122" s="9"/>
      <c r="AJ122" s="9"/>
    </row>
    <row r="123" spans="8:36" x14ac:dyDescent="0.25">
      <c r="H123" s="16">
        <f>_xlfn.XLOOKUP(D123,'Reference'!B:B,'Reference'!A:A,"")</f>
        <v>0</v>
      </c>
      <c r="I123" s="16" t="str">
        <f>_xlfn.XLOOKUP(D123,Reference[Stofnaam],Reference[CAS-Nummer],"")</f>
        <v/>
      </c>
      <c r="O123" s="9"/>
      <c r="P123" s="9"/>
      <c r="T123" s="10"/>
      <c r="AI123" s="9"/>
      <c r="AJ123" s="9"/>
    </row>
    <row r="124" spans="8:36" x14ac:dyDescent="0.25">
      <c r="H124" s="16">
        <f>_xlfn.XLOOKUP(D124,'Reference'!B:B,'Reference'!A:A,"")</f>
        <v>0</v>
      </c>
      <c r="I124" s="16" t="str">
        <f>_xlfn.XLOOKUP(D124,Reference[Stofnaam],Reference[CAS-Nummer],"")</f>
        <v/>
      </c>
      <c r="O124" s="9"/>
      <c r="P124" s="9"/>
      <c r="T124" s="10"/>
      <c r="AI124" s="9"/>
      <c r="AJ124" s="9"/>
    </row>
    <row r="125" spans="8:36" x14ac:dyDescent="0.25">
      <c r="H125" s="16">
        <f>_xlfn.XLOOKUP(D125,'Reference'!B:B,'Reference'!A:A,"")</f>
        <v>0</v>
      </c>
      <c r="I125" s="16" t="str">
        <f>_xlfn.XLOOKUP(D125,Reference[Stofnaam],Reference[CAS-Nummer],"")</f>
        <v/>
      </c>
      <c r="O125" s="9"/>
      <c r="P125" s="9"/>
      <c r="T125" s="10"/>
      <c r="AI125" s="9"/>
      <c r="AJ125" s="9"/>
    </row>
    <row r="126" spans="8:36" x14ac:dyDescent="0.25">
      <c r="H126" s="16">
        <f>_xlfn.XLOOKUP(D126,'Reference'!B:B,'Reference'!A:A,"")</f>
        <v>0</v>
      </c>
      <c r="I126" s="16" t="str">
        <f>_xlfn.XLOOKUP(D126,Reference[Stofnaam],Reference[CAS-Nummer],"")</f>
        <v/>
      </c>
      <c r="O126" s="9"/>
      <c r="P126" s="9"/>
      <c r="T126" s="10"/>
      <c r="AI126" s="9"/>
      <c r="AJ126" s="9"/>
    </row>
    <row r="127" spans="8:36" x14ac:dyDescent="0.25">
      <c r="H127" s="16">
        <f>_xlfn.XLOOKUP(D127,'Reference'!B:B,'Reference'!A:A,"")</f>
        <v>0</v>
      </c>
      <c r="I127" s="16" t="str">
        <f>_xlfn.XLOOKUP(D127,Reference[Stofnaam],Reference[CAS-Nummer],"")</f>
        <v/>
      </c>
      <c r="O127" s="9"/>
      <c r="P127" s="9"/>
      <c r="T127" s="10"/>
      <c r="AI127" s="9"/>
      <c r="AJ127" s="9"/>
    </row>
    <row r="128" spans="8:36" x14ac:dyDescent="0.25">
      <c r="H128" s="16">
        <f>_xlfn.XLOOKUP(D128,'Reference'!B:B,'Reference'!A:A,"")</f>
        <v>0</v>
      </c>
      <c r="I128" s="16" t="str">
        <f>_xlfn.XLOOKUP(D128,Reference[Stofnaam],Reference[CAS-Nummer],"")</f>
        <v/>
      </c>
      <c r="O128" s="9"/>
      <c r="P128" s="9"/>
      <c r="T128" s="10"/>
      <c r="AI128" s="9"/>
      <c r="AJ128" s="9"/>
    </row>
    <row r="129" spans="8:36" x14ac:dyDescent="0.25">
      <c r="H129" s="16">
        <f>_xlfn.XLOOKUP(D129,'Reference'!B:B,'Reference'!A:A,"")</f>
        <v>0</v>
      </c>
      <c r="I129" s="16" t="str">
        <f>_xlfn.XLOOKUP(D129,Reference[Stofnaam],Reference[CAS-Nummer],"")</f>
        <v/>
      </c>
      <c r="O129" s="9"/>
      <c r="P129" s="9"/>
      <c r="T129" s="10"/>
      <c r="AI129" s="9"/>
      <c r="AJ129" s="9"/>
    </row>
    <row r="130" spans="8:36" x14ac:dyDescent="0.25">
      <c r="H130" s="16">
        <f>_xlfn.XLOOKUP(D130,'Reference'!B:B,'Reference'!A:A,"")</f>
        <v>0</v>
      </c>
      <c r="I130" s="16" t="str">
        <f>_xlfn.XLOOKUP(D130,Reference[Stofnaam],Reference[CAS-Nummer],"")</f>
        <v/>
      </c>
      <c r="O130" s="9"/>
      <c r="P130" s="9"/>
      <c r="T130" s="10"/>
      <c r="AI130" s="9"/>
      <c r="AJ130" s="9"/>
    </row>
    <row r="131" spans="8:36" x14ac:dyDescent="0.25">
      <c r="H131" s="16">
        <f>_xlfn.XLOOKUP(D131,'Reference'!B:B,'Reference'!A:A,"")</f>
        <v>0</v>
      </c>
      <c r="I131" s="16" t="str">
        <f>_xlfn.XLOOKUP(D131,Reference[Stofnaam],Reference[CAS-Nummer],"")</f>
        <v/>
      </c>
      <c r="O131" s="9"/>
      <c r="P131" s="9"/>
      <c r="T131" s="10"/>
      <c r="AI131" s="9"/>
      <c r="AJ131" s="9"/>
    </row>
    <row r="132" spans="8:36" x14ac:dyDescent="0.25">
      <c r="H132" s="16">
        <f>_xlfn.XLOOKUP(D132,'Reference'!B:B,'Reference'!A:A,"")</f>
        <v>0</v>
      </c>
      <c r="I132" s="16" t="str">
        <f>_xlfn.XLOOKUP(D132,Reference[Stofnaam],Reference[CAS-Nummer],"")</f>
        <v/>
      </c>
      <c r="O132" s="9"/>
      <c r="P132" s="9"/>
      <c r="T132" s="10"/>
      <c r="AI132" s="9"/>
      <c r="AJ132" s="9"/>
    </row>
    <row r="133" spans="8:36" x14ac:dyDescent="0.25">
      <c r="H133" s="16">
        <f>_xlfn.XLOOKUP(D133,'Reference'!B:B,'Reference'!A:A,"")</f>
        <v>0</v>
      </c>
      <c r="I133" s="16" t="str">
        <f>_xlfn.XLOOKUP(D133,Reference[Stofnaam],Reference[CAS-Nummer],"")</f>
        <v/>
      </c>
      <c r="O133" s="9"/>
      <c r="P133" s="9"/>
      <c r="T133" s="10"/>
      <c r="AI133" s="9"/>
      <c r="AJ133" s="9"/>
    </row>
    <row r="134" spans="8:36" x14ac:dyDescent="0.25">
      <c r="H134" s="16">
        <f>_xlfn.XLOOKUP(D134,'Reference'!B:B,'Reference'!A:A,"")</f>
        <v>0</v>
      </c>
      <c r="I134" s="16" t="str">
        <f>_xlfn.XLOOKUP(D134,Reference[Stofnaam],Reference[CAS-Nummer],"")</f>
        <v/>
      </c>
      <c r="O134" s="9"/>
      <c r="P134" s="9"/>
      <c r="T134" s="10"/>
      <c r="AI134" s="9"/>
      <c r="AJ134" s="9"/>
    </row>
    <row r="135" spans="8:36" x14ac:dyDescent="0.25">
      <c r="H135" s="16">
        <f>_xlfn.XLOOKUP(D135,'Reference'!B:B,'Reference'!A:A,"")</f>
        <v>0</v>
      </c>
      <c r="I135" s="16" t="str">
        <f>_xlfn.XLOOKUP(D135,Reference[Stofnaam],Reference[CAS-Nummer],"")</f>
        <v/>
      </c>
      <c r="O135" s="9"/>
      <c r="P135" s="9"/>
      <c r="T135" s="10"/>
      <c r="AI135" s="9"/>
      <c r="AJ135" s="9"/>
    </row>
    <row r="136" spans="8:36" x14ac:dyDescent="0.25">
      <c r="H136" s="16">
        <f>_xlfn.XLOOKUP(D136,'Reference'!B:B,'Reference'!A:A,"")</f>
        <v>0</v>
      </c>
      <c r="I136" s="16" t="str">
        <f>_xlfn.XLOOKUP(D136,Reference[Stofnaam],Reference[CAS-Nummer],"")</f>
        <v/>
      </c>
      <c r="O136" s="9"/>
      <c r="P136" s="9"/>
      <c r="T136" s="10"/>
      <c r="AI136" s="9"/>
      <c r="AJ136" s="9"/>
    </row>
    <row r="137" spans="8:36" x14ac:dyDescent="0.25">
      <c r="H137" s="16">
        <f>_xlfn.XLOOKUP(D137,'Reference'!B:B,'Reference'!A:A,"")</f>
        <v>0</v>
      </c>
      <c r="I137" s="16" t="str">
        <f>_xlfn.XLOOKUP(D137,Reference[Stofnaam],Reference[CAS-Nummer],"")</f>
        <v/>
      </c>
      <c r="O137" s="9"/>
      <c r="P137" s="9"/>
      <c r="T137" s="10"/>
      <c r="AI137" s="9"/>
      <c r="AJ137" s="9"/>
    </row>
    <row r="138" spans="8:36" x14ac:dyDescent="0.25">
      <c r="H138" s="16">
        <f>_xlfn.XLOOKUP(D138,'Reference'!B:B,'Reference'!A:A,"")</f>
        <v>0</v>
      </c>
      <c r="I138" s="16" t="str">
        <f>_xlfn.XLOOKUP(D138,Reference[Stofnaam],Reference[CAS-Nummer],"")</f>
        <v/>
      </c>
      <c r="O138" s="9"/>
      <c r="P138" s="9"/>
      <c r="T138" s="10"/>
      <c r="AI138" s="9"/>
      <c r="AJ138" s="9"/>
    </row>
    <row r="139" spans="8:36" x14ac:dyDescent="0.25">
      <c r="H139" s="16">
        <f>_xlfn.XLOOKUP(D139,'Reference'!B:B,'Reference'!A:A,"")</f>
        <v>0</v>
      </c>
      <c r="I139" s="16" t="str">
        <f>_xlfn.XLOOKUP(D139,Reference[Stofnaam],Reference[CAS-Nummer],"")</f>
        <v/>
      </c>
      <c r="O139" s="9"/>
      <c r="P139" s="9"/>
      <c r="T139" s="10"/>
      <c r="AI139" s="9"/>
      <c r="AJ139" s="9"/>
    </row>
    <row r="140" spans="8:36" x14ac:dyDescent="0.25">
      <c r="H140" s="16">
        <f>_xlfn.XLOOKUP(D140,'Reference'!B:B,'Reference'!A:A,"")</f>
        <v>0</v>
      </c>
      <c r="I140" s="16" t="str">
        <f>_xlfn.XLOOKUP(D140,Reference[Stofnaam],Reference[CAS-Nummer],"")</f>
        <v/>
      </c>
      <c r="O140" s="9"/>
      <c r="P140" s="9"/>
      <c r="T140" s="10"/>
      <c r="AI140" s="9"/>
      <c r="AJ140" s="9"/>
    </row>
    <row r="141" spans="8:36" x14ac:dyDescent="0.25">
      <c r="H141" s="16">
        <f>_xlfn.XLOOKUP(D141,'Reference'!B:B,'Reference'!A:A,"")</f>
        <v>0</v>
      </c>
      <c r="I141" s="16" t="str">
        <f>_xlfn.XLOOKUP(D141,Reference[Stofnaam],Reference[CAS-Nummer],"")</f>
        <v/>
      </c>
      <c r="O141" s="9"/>
      <c r="P141" s="9"/>
      <c r="T141" s="10"/>
      <c r="AI141" s="9"/>
      <c r="AJ141" s="9"/>
    </row>
    <row r="142" spans="8:36" x14ac:dyDescent="0.25">
      <c r="H142" s="16">
        <f>_xlfn.XLOOKUP(D142,'Reference'!B:B,'Reference'!A:A,"")</f>
        <v>0</v>
      </c>
      <c r="I142" s="16" t="str">
        <f>_xlfn.XLOOKUP(D142,Reference[Stofnaam],Reference[CAS-Nummer],"")</f>
        <v/>
      </c>
      <c r="O142" s="9"/>
      <c r="P142" s="9"/>
      <c r="T142" s="10"/>
      <c r="AI142" s="9"/>
      <c r="AJ142" s="9"/>
    </row>
    <row r="143" spans="8:36" x14ac:dyDescent="0.25">
      <c r="H143" s="16">
        <f>_xlfn.XLOOKUP(D143,'Reference'!B:B,'Reference'!A:A,"")</f>
        <v>0</v>
      </c>
      <c r="I143" s="16" t="str">
        <f>_xlfn.XLOOKUP(D143,Reference[Stofnaam],Reference[CAS-Nummer],"")</f>
        <v/>
      </c>
      <c r="O143" s="9"/>
      <c r="P143" s="9"/>
      <c r="T143" s="10"/>
      <c r="AI143" s="9"/>
      <c r="AJ143" s="9"/>
    </row>
    <row r="144" spans="8:36" x14ac:dyDescent="0.25">
      <c r="H144" s="16">
        <f>_xlfn.XLOOKUP(D144,'Reference'!B:B,'Reference'!A:A,"")</f>
        <v>0</v>
      </c>
      <c r="I144" s="16" t="str">
        <f>_xlfn.XLOOKUP(D144,Reference[Stofnaam],Reference[CAS-Nummer],"")</f>
        <v/>
      </c>
      <c r="O144" s="9"/>
      <c r="P144" s="9"/>
      <c r="T144" s="10"/>
      <c r="AI144" s="9"/>
      <c r="AJ144" s="9"/>
    </row>
    <row r="145" spans="1:48" x14ac:dyDescent="0.25">
      <c r="H145" s="16">
        <f>_xlfn.XLOOKUP(D145,'Reference'!B:B,'Reference'!A:A,"")</f>
        <v>0</v>
      </c>
      <c r="I145" s="16" t="str">
        <f>_xlfn.XLOOKUP(D145,Reference[Stofnaam],Reference[CAS-Nummer],"")</f>
        <v/>
      </c>
      <c r="O145" s="9"/>
      <c r="P145" s="9"/>
      <c r="T145" s="10"/>
      <c r="AI145" s="9"/>
      <c r="AJ145" s="9"/>
    </row>
    <row r="146" spans="1:48" x14ac:dyDescent="0.25">
      <c r="H146" s="16">
        <f>_xlfn.XLOOKUP(D146,'Reference'!B:B,'Reference'!A:A,"")</f>
        <v>0</v>
      </c>
      <c r="I146" s="16" t="str">
        <f>_xlfn.XLOOKUP(D146,Reference[Stofnaam],Reference[CAS-Nummer],"")</f>
        <v/>
      </c>
      <c r="O146" s="9"/>
      <c r="P146" s="9"/>
      <c r="T146" s="10"/>
      <c r="AI146" s="9"/>
      <c r="AJ146" s="9"/>
    </row>
    <row r="147" spans="1:48" x14ac:dyDescent="0.25">
      <c r="H147" s="16">
        <f>_xlfn.XLOOKUP(D147,'Reference'!B:B,'Reference'!A:A,"")</f>
        <v>0</v>
      </c>
      <c r="I147" s="16" t="str">
        <f>_xlfn.XLOOKUP(D147,Reference[Stofnaam],Reference[CAS-Nummer],"")</f>
        <v/>
      </c>
      <c r="O147" s="9"/>
      <c r="P147" s="9"/>
      <c r="T147" s="10"/>
      <c r="AI147" s="9"/>
      <c r="AJ147" s="9"/>
    </row>
    <row r="148" spans="1:48" x14ac:dyDescent="0.25">
      <c r="H148" s="16">
        <f>_xlfn.XLOOKUP(D148,'Reference'!B:B,'Reference'!A:A,"")</f>
        <v>0</v>
      </c>
      <c r="I148" s="16" t="str">
        <f>_xlfn.XLOOKUP(D148,Reference[Stofnaam],Reference[CAS-Nummer],"")</f>
        <v/>
      </c>
      <c r="O148" s="9"/>
      <c r="P148" s="9"/>
      <c r="T148" s="10"/>
      <c r="AI148" s="9"/>
      <c r="AJ148" s="9"/>
    </row>
    <row r="149" spans="1:48" x14ac:dyDescent="0.25">
      <c r="H149" s="16">
        <f>_xlfn.XLOOKUP(D149,'Reference'!B:B,'Reference'!A:A,"")</f>
        <v>0</v>
      </c>
      <c r="I149" s="16" t="str">
        <f>_xlfn.XLOOKUP(D149,Reference[Stofnaam],Reference[CAS-Nummer],"")</f>
        <v/>
      </c>
      <c r="O149" s="9"/>
      <c r="P149" s="9"/>
      <c r="T149" s="10"/>
      <c r="AI149" s="9"/>
      <c r="AJ149" s="9"/>
    </row>
    <row r="150" spans="1:48" x14ac:dyDescent="0.25">
      <c r="A150" s="4"/>
      <c r="B150" s="12"/>
      <c r="D150" s="4"/>
      <c r="F150" s="4"/>
      <c r="G150" s="4"/>
      <c r="H150" s="15">
        <f>_xlfn.XLOOKUP(D150,'Reference'!B:B,'Reference'!A:A,"")</f>
        <v>0</v>
      </c>
      <c r="I150" s="15" t="str">
        <f>_xlfn.XLOOKUP(D150,Reference[Stofnaam],Reference[CAS-Nummer],"")</f>
        <v/>
      </c>
      <c r="J150" s="4"/>
      <c r="K150" s="4"/>
      <c r="L150" s="4"/>
      <c r="M150" s="4"/>
      <c r="N150" s="4"/>
      <c r="O150" s="7"/>
      <c r="P150" s="7"/>
      <c r="Q150" s="4"/>
      <c r="R150" s="4"/>
      <c r="S150" s="4"/>
      <c r="T150" s="8"/>
      <c r="U150" s="4"/>
      <c r="V150" s="4"/>
      <c r="W150" s="4"/>
      <c r="X150" s="4"/>
      <c r="Y150" s="4"/>
      <c r="Z150" s="4"/>
      <c r="AA150" s="4"/>
      <c r="AB150" s="4"/>
      <c r="AC150" s="4"/>
      <c r="AD150" s="4"/>
      <c r="AG150" s="4"/>
      <c r="AH150" s="4"/>
      <c r="AI150" s="7"/>
      <c r="AJ150" s="7"/>
      <c r="AK150" s="4"/>
      <c r="AL150" s="4"/>
      <c r="AM150" s="4"/>
      <c r="AN150" s="4"/>
      <c r="AO150" s="4"/>
      <c r="AP150" s="4"/>
      <c r="AQ150" s="4"/>
      <c r="AR150" s="4"/>
      <c r="AS150" s="4"/>
      <c r="AT150" s="4"/>
      <c r="AU150" s="4"/>
      <c r="AV150" s="4"/>
    </row>
  </sheetData>
  <sheetProtection selectLockedCells="1"/>
  <conditionalFormatting sqref="D2:D150">
    <cfRule type="cellIs" dxfId="4" priority="7" operator="equal">
      <formula>ISBLANK($D:$D)</formula>
    </cfRule>
  </conditionalFormatting>
  <conditionalFormatting sqref="E2:E1048576">
    <cfRule type="cellIs" dxfId="3" priority="1" operator="greaterThan">
      <formula>0</formula>
    </cfRule>
    <cfRule type="expression" dxfId="2" priority="2">
      <formula>D2="Waterstofchloride"</formula>
    </cfRule>
    <cfRule type="expression" dxfId="1" priority="3">
      <formula>D2="Zoutzuur"</formula>
    </cfRule>
    <cfRule type="expression" dxfId="0" priority="4">
      <formula>D2="Zwavelzuur"</formula>
    </cfRule>
  </conditionalFormatting>
  <dataValidations count="2">
    <dataValidation type="date" errorStyle="warning" operator="greaterThan" allowBlank="1" showInputMessage="1" showErrorMessage="1" errorTitle="Foutieve Invoer" error="De ingevoerde datum is mogelijk verkeerd. Deze gelieve in te voeren als DD-MM-YYYY" sqref="B3:B149" xr:uid="{93E6AEDC-2921-4541-90D2-DA252B4C4AAC}">
      <formula1>366</formula1>
    </dataValidation>
    <dataValidation errorStyle="warning" operator="greaterThan" allowBlank="1" showInputMessage="1" showErrorMessage="1" errorTitle="Foutieve Invoer" error="De ingevoerde datum is mogelijk verkeerd. Deze gelieve in te voeren als DD-MM-YYYY" sqref="B2 C2:C150" xr:uid="{6ABE8AF8-1931-4853-B143-0A07F841F246}"/>
  </dataValidations>
  <pageMargins left="0.7" right="0.7" top="0.75" bottom="0.75" header="0.3" footer="0.3"/>
  <pageSetup paperSize="9" orientation="portrait" r:id="rId1"/>
  <legacyDrawing r:id="rId2"/>
  <tableParts count="1">
    <tablePart r:id="rId3"/>
  </tableParts>
  <extLst>
    <ext xmlns:x14="http://schemas.microsoft.com/office/spreadsheetml/2009/9/main" uri="{CCE6A557-97BC-4b89-ADB6-D9C93CAAB3DF}">
      <x14:dataValidations xmlns:xm="http://schemas.microsoft.com/office/excel/2006/main" count="2">
        <x14:dataValidation type="list" allowBlank="1" showInputMessage="1" showErrorMessage="1" xr:uid="{1A072193-7117-4CC8-876C-BE109994883F}">
          <x14:formula1>
            <xm:f>'Reference'!$B$2:$B$72</xm:f>
          </x14:formula1>
          <xm:sqref>D2:D150</xm:sqref>
        </x14:dataValidation>
        <x14:dataValidation type="list" allowBlank="1" showInputMessage="1" showErrorMessage="1" xr:uid="{597D31DE-03F4-4681-A690-A316EC66A871}">
          <x14:formula1>
            <xm:f>'Reference'!$H$2:$H$7</xm:f>
          </x14:formula1>
          <xm:sqref>A2:A150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F65EF6-B570-4244-AC33-3D02244561D8}">
  <sheetPr codeName="Blad2"/>
  <dimension ref="A1:H72"/>
  <sheetViews>
    <sheetView topLeftCell="A57" workbookViewId="0">
      <selection activeCell="B70" sqref="B70"/>
    </sheetView>
  </sheetViews>
  <sheetFormatPr defaultRowHeight="15" x14ac:dyDescent="0.25"/>
  <cols>
    <col min="1" max="1" width="6.7109375" bestFit="1" customWidth="1"/>
    <col min="2" max="2" width="80.140625" bestFit="1" customWidth="1"/>
    <col min="3" max="3" width="35.7109375" bestFit="1" customWidth="1"/>
    <col min="4" max="4" width="25" bestFit="1" customWidth="1"/>
    <col min="5" max="5" width="15.42578125" bestFit="1" customWidth="1"/>
    <col min="6" max="6" width="17.140625" bestFit="1" customWidth="1"/>
    <col min="8" max="8" width="17.28515625" bestFit="1" customWidth="1"/>
  </cols>
  <sheetData>
    <row r="1" spans="1:8" x14ac:dyDescent="0.25">
      <c r="A1" s="1" t="s">
        <v>29</v>
      </c>
      <c r="B1" s="1" t="s">
        <v>0</v>
      </c>
      <c r="C1" s="1" t="s">
        <v>30</v>
      </c>
      <c r="D1" s="1" t="s">
        <v>31</v>
      </c>
      <c r="E1" s="1" t="s">
        <v>32</v>
      </c>
      <c r="F1" s="1" t="s">
        <v>33</v>
      </c>
      <c r="H1" t="s">
        <v>219</v>
      </c>
    </row>
    <row r="2" spans="1:8" x14ac:dyDescent="0.25">
      <c r="A2">
        <v>1</v>
      </c>
      <c r="B2" t="s">
        <v>34</v>
      </c>
      <c r="D2" t="s">
        <v>35</v>
      </c>
      <c r="E2" t="s">
        <v>36</v>
      </c>
      <c r="F2">
        <v>771434801</v>
      </c>
      <c r="H2" t="s">
        <v>220</v>
      </c>
    </row>
    <row r="3" spans="1:8" x14ac:dyDescent="0.25">
      <c r="A3">
        <v>1</v>
      </c>
      <c r="B3" t="s">
        <v>37</v>
      </c>
      <c r="D3" t="s">
        <v>35</v>
      </c>
      <c r="E3" t="s">
        <v>38</v>
      </c>
      <c r="F3">
        <v>110925649</v>
      </c>
      <c r="H3" t="s">
        <v>221</v>
      </c>
    </row>
    <row r="4" spans="1:8" x14ac:dyDescent="0.25">
      <c r="A4">
        <v>1</v>
      </c>
      <c r="B4" t="s">
        <v>39</v>
      </c>
      <c r="D4" t="s">
        <v>35</v>
      </c>
      <c r="E4" t="s">
        <v>40</v>
      </c>
      <c r="F4">
        <v>1384199954</v>
      </c>
      <c r="H4" t="s">
        <v>222</v>
      </c>
    </row>
    <row r="5" spans="1:8" x14ac:dyDescent="0.25">
      <c r="A5">
        <v>1</v>
      </c>
      <c r="B5" t="s">
        <v>41</v>
      </c>
      <c r="D5" t="s">
        <v>35</v>
      </c>
      <c r="E5" t="s">
        <v>42</v>
      </c>
      <c r="F5">
        <v>73393610</v>
      </c>
      <c r="H5" t="s">
        <v>223</v>
      </c>
    </row>
    <row r="6" spans="1:8" x14ac:dyDescent="0.25">
      <c r="A6">
        <v>1</v>
      </c>
      <c r="B6" t="s">
        <v>230</v>
      </c>
      <c r="C6" t="s">
        <v>231</v>
      </c>
      <c r="D6" t="s">
        <v>158</v>
      </c>
      <c r="E6" t="s">
        <v>232</v>
      </c>
      <c r="F6">
        <v>79099073</v>
      </c>
      <c r="H6" t="s">
        <v>224</v>
      </c>
    </row>
    <row r="7" spans="1:8" x14ac:dyDescent="0.25">
      <c r="A7">
        <v>1</v>
      </c>
      <c r="B7" t="s">
        <v>43</v>
      </c>
      <c r="C7" t="s">
        <v>44</v>
      </c>
      <c r="D7" t="s">
        <v>45</v>
      </c>
      <c r="E7" t="s">
        <v>46</v>
      </c>
      <c r="F7">
        <v>103797</v>
      </c>
      <c r="H7" s="2" t="s">
        <v>225</v>
      </c>
    </row>
    <row r="8" spans="1:8" x14ac:dyDescent="0.25">
      <c r="A8">
        <v>1</v>
      </c>
      <c r="B8" t="s">
        <v>47</v>
      </c>
      <c r="D8" t="s">
        <v>48</v>
      </c>
      <c r="E8" t="s">
        <v>49</v>
      </c>
      <c r="F8">
        <v>25547517</v>
      </c>
    </row>
    <row r="9" spans="1:8" x14ac:dyDescent="0.25">
      <c r="A9">
        <v>1</v>
      </c>
      <c r="B9" t="s">
        <v>50</v>
      </c>
      <c r="D9" t="s">
        <v>51</v>
      </c>
      <c r="E9" t="s">
        <v>52</v>
      </c>
      <c r="F9">
        <v>216189504</v>
      </c>
    </row>
    <row r="10" spans="1:8" x14ac:dyDescent="0.25">
      <c r="A10">
        <v>1</v>
      </c>
      <c r="B10" t="s">
        <v>53</v>
      </c>
      <c r="C10" t="s">
        <v>54</v>
      </c>
      <c r="D10" t="s">
        <v>55</v>
      </c>
      <c r="E10" t="s">
        <v>56</v>
      </c>
      <c r="F10">
        <v>4676395</v>
      </c>
    </row>
    <row r="11" spans="1:8" x14ac:dyDescent="0.25">
      <c r="A11">
        <v>1</v>
      </c>
      <c r="B11" t="s">
        <v>57</v>
      </c>
      <c r="D11" t="s">
        <v>58</v>
      </c>
      <c r="E11" t="s">
        <v>59</v>
      </c>
      <c r="F11">
        <v>21409267</v>
      </c>
    </row>
    <row r="12" spans="1:8" x14ac:dyDescent="0.25">
      <c r="A12">
        <v>1</v>
      </c>
      <c r="B12" t="s">
        <v>227</v>
      </c>
      <c r="C12" t="s">
        <v>228</v>
      </c>
      <c r="D12" t="s">
        <v>158</v>
      </c>
      <c r="E12" t="s">
        <v>229</v>
      </c>
      <c r="F12">
        <v>41661476</v>
      </c>
    </row>
    <row r="13" spans="1:8" x14ac:dyDescent="0.25">
      <c r="A13">
        <v>3</v>
      </c>
      <c r="B13" t="s">
        <v>60</v>
      </c>
      <c r="D13" t="s">
        <v>61</v>
      </c>
      <c r="E13" t="s">
        <v>62</v>
      </c>
      <c r="F13">
        <v>67641</v>
      </c>
    </row>
    <row r="14" spans="1:8" x14ac:dyDescent="0.25">
      <c r="A14">
        <v>1</v>
      </c>
      <c r="B14" t="s">
        <v>63</v>
      </c>
      <c r="D14" t="s">
        <v>64</v>
      </c>
      <c r="E14" t="s">
        <v>65</v>
      </c>
      <c r="F14">
        <v>4433776</v>
      </c>
    </row>
    <row r="15" spans="1:8" x14ac:dyDescent="0.25">
      <c r="A15">
        <v>1</v>
      </c>
      <c r="B15" t="s">
        <v>66</v>
      </c>
      <c r="D15" t="s">
        <v>67</v>
      </c>
      <c r="E15" t="s">
        <v>68</v>
      </c>
      <c r="F15">
        <v>4468488</v>
      </c>
    </row>
    <row r="16" spans="1:8" x14ac:dyDescent="0.25">
      <c r="A16">
        <v>2</v>
      </c>
      <c r="B16" t="s">
        <v>69</v>
      </c>
      <c r="D16" t="s">
        <v>70</v>
      </c>
      <c r="E16" t="s">
        <v>71</v>
      </c>
      <c r="F16">
        <v>118923</v>
      </c>
    </row>
    <row r="17" spans="1:6" x14ac:dyDescent="0.25">
      <c r="A17">
        <v>2</v>
      </c>
      <c r="B17" t="s">
        <v>72</v>
      </c>
      <c r="D17" t="s">
        <v>73</v>
      </c>
      <c r="E17" t="s">
        <v>74</v>
      </c>
      <c r="F17">
        <v>108247</v>
      </c>
    </row>
    <row r="18" spans="1:6" x14ac:dyDescent="0.25">
      <c r="A18">
        <v>3</v>
      </c>
      <c r="B18" t="s">
        <v>150</v>
      </c>
      <c r="C18" t="s">
        <v>149</v>
      </c>
      <c r="D18" t="s">
        <v>151</v>
      </c>
      <c r="E18" t="s">
        <v>152</v>
      </c>
      <c r="F18">
        <v>78933</v>
      </c>
    </row>
    <row r="19" spans="1:6" x14ac:dyDescent="0.25">
      <c r="A19">
        <v>4</v>
      </c>
      <c r="B19" t="s">
        <v>233</v>
      </c>
      <c r="E19" t="s">
        <v>75</v>
      </c>
    </row>
    <row r="20" spans="1:6" x14ac:dyDescent="0.25">
      <c r="A20">
        <v>3</v>
      </c>
      <c r="B20" t="s">
        <v>125</v>
      </c>
      <c r="C20" t="s">
        <v>124</v>
      </c>
      <c r="D20" t="s">
        <v>126</v>
      </c>
      <c r="E20" t="s">
        <v>127</v>
      </c>
      <c r="F20">
        <v>60297</v>
      </c>
    </row>
    <row r="21" spans="1:6" x14ac:dyDescent="0.25">
      <c r="A21">
        <v>1</v>
      </c>
      <c r="B21" t="s">
        <v>76</v>
      </c>
      <c r="D21" t="s">
        <v>77</v>
      </c>
      <c r="E21" t="s">
        <v>78</v>
      </c>
      <c r="F21">
        <v>299423</v>
      </c>
    </row>
    <row r="22" spans="1:6" x14ac:dyDescent="0.25">
      <c r="A22">
        <v>1</v>
      </c>
      <c r="B22" t="s">
        <v>79</v>
      </c>
      <c r="D22" t="s">
        <v>80</v>
      </c>
      <c r="E22" t="s">
        <v>81</v>
      </c>
      <c r="F22">
        <v>321982</v>
      </c>
    </row>
    <row r="23" spans="1:6" x14ac:dyDescent="0.25">
      <c r="A23">
        <v>1</v>
      </c>
      <c r="B23" t="s">
        <v>82</v>
      </c>
      <c r="D23" t="s">
        <v>83</v>
      </c>
      <c r="E23" t="s">
        <v>84</v>
      </c>
      <c r="F23">
        <v>90813</v>
      </c>
    </row>
    <row r="24" spans="1:6" x14ac:dyDescent="0.25">
      <c r="A24">
        <v>1</v>
      </c>
      <c r="B24" t="s">
        <v>85</v>
      </c>
      <c r="D24" t="s">
        <v>77</v>
      </c>
      <c r="E24" t="s">
        <v>78</v>
      </c>
      <c r="F24">
        <v>299423</v>
      </c>
    </row>
    <row r="25" spans="1:6" x14ac:dyDescent="0.25">
      <c r="A25">
        <v>1</v>
      </c>
      <c r="B25" t="s">
        <v>86</v>
      </c>
      <c r="D25" t="s">
        <v>87</v>
      </c>
      <c r="E25" t="s">
        <v>88</v>
      </c>
      <c r="F25">
        <v>24221861</v>
      </c>
    </row>
    <row r="26" spans="1:6" x14ac:dyDescent="0.25">
      <c r="A26">
        <v>1</v>
      </c>
      <c r="B26" t="s">
        <v>89</v>
      </c>
      <c r="D26" t="s">
        <v>90</v>
      </c>
      <c r="E26" t="s">
        <v>91</v>
      </c>
      <c r="F26">
        <v>134714</v>
      </c>
    </row>
    <row r="27" spans="1:6" x14ac:dyDescent="0.25">
      <c r="A27">
        <v>1</v>
      </c>
      <c r="B27" t="s">
        <v>92</v>
      </c>
      <c r="D27" t="s">
        <v>93</v>
      </c>
      <c r="E27" t="s">
        <v>94</v>
      </c>
      <c r="F27">
        <v>50986</v>
      </c>
    </row>
    <row r="28" spans="1:6" x14ac:dyDescent="0.25">
      <c r="A28">
        <v>1</v>
      </c>
      <c r="B28" t="s">
        <v>95</v>
      </c>
      <c r="D28" t="s">
        <v>96</v>
      </c>
    </row>
    <row r="29" spans="1:6" x14ac:dyDescent="0.25">
      <c r="A29">
        <v>1</v>
      </c>
      <c r="B29" t="s">
        <v>97</v>
      </c>
      <c r="D29" t="s">
        <v>98</v>
      </c>
      <c r="E29" t="s">
        <v>99</v>
      </c>
      <c r="F29">
        <v>134725</v>
      </c>
    </row>
    <row r="30" spans="1:6" x14ac:dyDescent="0.25">
      <c r="A30">
        <v>1</v>
      </c>
      <c r="B30" t="s">
        <v>100</v>
      </c>
      <c r="D30" t="s">
        <v>101</v>
      </c>
      <c r="E30" t="s">
        <v>102</v>
      </c>
      <c r="F30">
        <v>50906053</v>
      </c>
    </row>
    <row r="31" spans="1:6" x14ac:dyDescent="0.25">
      <c r="A31">
        <v>1</v>
      </c>
      <c r="B31" t="s">
        <v>103</v>
      </c>
      <c r="D31" t="s">
        <v>104</v>
      </c>
      <c r="E31" t="s">
        <v>105</v>
      </c>
      <c r="F31">
        <v>60797</v>
      </c>
    </row>
    <row r="32" spans="1:6" x14ac:dyDescent="0.25">
      <c r="A32">
        <v>1</v>
      </c>
      <c r="B32" t="s">
        <v>106</v>
      </c>
      <c r="D32" t="s">
        <v>107</v>
      </c>
    </row>
    <row r="33" spans="1:6" x14ac:dyDescent="0.25">
      <c r="A33">
        <v>1</v>
      </c>
      <c r="B33" t="s">
        <v>108</v>
      </c>
      <c r="D33" t="s">
        <v>109</v>
      </c>
      <c r="E33" t="s">
        <v>110</v>
      </c>
      <c r="F33">
        <v>74283219</v>
      </c>
    </row>
    <row r="34" spans="1:6" x14ac:dyDescent="0.25">
      <c r="A34">
        <v>1</v>
      </c>
      <c r="B34" t="s">
        <v>111</v>
      </c>
      <c r="D34" t="s">
        <v>104</v>
      </c>
      <c r="E34" t="s">
        <v>112</v>
      </c>
      <c r="F34">
        <v>129511</v>
      </c>
    </row>
    <row r="35" spans="1:6" x14ac:dyDescent="0.25">
      <c r="A35">
        <v>1</v>
      </c>
      <c r="B35" t="s">
        <v>113</v>
      </c>
      <c r="D35" t="s">
        <v>114</v>
      </c>
      <c r="E35" t="s">
        <v>115</v>
      </c>
      <c r="F35">
        <v>129500</v>
      </c>
    </row>
    <row r="36" spans="1:6" x14ac:dyDescent="0.25">
      <c r="A36">
        <v>1</v>
      </c>
      <c r="B36" t="s">
        <v>116</v>
      </c>
      <c r="D36" t="s">
        <v>117</v>
      </c>
      <c r="E36" t="s">
        <v>118</v>
      </c>
      <c r="F36">
        <v>113155</v>
      </c>
    </row>
    <row r="37" spans="1:6" x14ac:dyDescent="0.25">
      <c r="A37">
        <v>1</v>
      </c>
      <c r="B37" t="s">
        <v>119</v>
      </c>
      <c r="D37" t="s">
        <v>120</v>
      </c>
    </row>
    <row r="38" spans="1:6" x14ac:dyDescent="0.25">
      <c r="A38">
        <v>1</v>
      </c>
      <c r="B38" t="s">
        <v>121</v>
      </c>
      <c r="D38" t="s">
        <v>122</v>
      </c>
      <c r="E38" t="s">
        <v>123</v>
      </c>
      <c r="F38">
        <v>379793</v>
      </c>
    </row>
    <row r="39" spans="1:6" x14ac:dyDescent="0.25">
      <c r="A39">
        <v>3</v>
      </c>
      <c r="B39" t="s">
        <v>124</v>
      </c>
      <c r="C39" t="s">
        <v>125</v>
      </c>
      <c r="D39" t="s">
        <v>126</v>
      </c>
      <c r="E39" t="s">
        <v>127</v>
      </c>
      <c r="F39">
        <v>60297</v>
      </c>
    </row>
    <row r="40" spans="1:6" x14ac:dyDescent="0.25">
      <c r="A40">
        <v>2</v>
      </c>
      <c r="B40" t="s">
        <v>128</v>
      </c>
      <c r="D40" t="s">
        <v>129</v>
      </c>
      <c r="E40" t="s">
        <v>130</v>
      </c>
      <c r="F40">
        <v>103822</v>
      </c>
    </row>
    <row r="41" spans="1:6" x14ac:dyDescent="0.25">
      <c r="A41">
        <v>1</v>
      </c>
      <c r="B41" t="s">
        <v>131</v>
      </c>
      <c r="D41" t="s">
        <v>132</v>
      </c>
      <c r="E41" t="s">
        <v>133</v>
      </c>
      <c r="F41">
        <v>120581</v>
      </c>
    </row>
    <row r="42" spans="1:6" x14ac:dyDescent="0.25">
      <c r="A42">
        <v>2</v>
      </c>
      <c r="B42" t="s">
        <v>134</v>
      </c>
      <c r="D42" t="s">
        <v>135</v>
      </c>
      <c r="E42" t="s">
        <v>136</v>
      </c>
      <c r="F42">
        <v>7722647</v>
      </c>
    </row>
    <row r="43" spans="1:6" x14ac:dyDescent="0.25">
      <c r="A43">
        <v>1</v>
      </c>
      <c r="B43" t="s">
        <v>137</v>
      </c>
      <c r="D43" t="s">
        <v>138</v>
      </c>
      <c r="E43" t="s">
        <v>139</v>
      </c>
      <c r="F43">
        <v>82586</v>
      </c>
    </row>
    <row r="44" spans="1:6" x14ac:dyDescent="0.25">
      <c r="A44">
        <v>5</v>
      </c>
      <c r="B44" t="s">
        <v>140</v>
      </c>
      <c r="E44" t="s">
        <v>141</v>
      </c>
    </row>
    <row r="45" spans="1:6" x14ac:dyDescent="0.25">
      <c r="A45">
        <v>1</v>
      </c>
      <c r="B45" t="s">
        <v>142</v>
      </c>
      <c r="D45" t="s">
        <v>48</v>
      </c>
      <c r="E45" t="s">
        <v>143</v>
      </c>
      <c r="F45">
        <v>80532667</v>
      </c>
    </row>
    <row r="46" spans="1:6" x14ac:dyDescent="0.25">
      <c r="A46">
        <v>1</v>
      </c>
      <c r="B46" t="s">
        <v>144</v>
      </c>
      <c r="D46" t="s">
        <v>51</v>
      </c>
      <c r="E46" t="s">
        <v>145</v>
      </c>
      <c r="F46">
        <v>13605486</v>
      </c>
    </row>
    <row r="47" spans="1:6" x14ac:dyDescent="0.25">
      <c r="A47">
        <v>1</v>
      </c>
      <c r="B47" t="s">
        <v>146</v>
      </c>
      <c r="D47" t="s">
        <v>147</v>
      </c>
      <c r="E47" t="s">
        <v>148</v>
      </c>
      <c r="F47">
        <v>16648445</v>
      </c>
    </row>
    <row r="48" spans="1:6" x14ac:dyDescent="0.25">
      <c r="A48">
        <v>3</v>
      </c>
      <c r="B48" t="s">
        <v>149</v>
      </c>
      <c r="C48" t="s">
        <v>150</v>
      </c>
      <c r="D48" t="s">
        <v>151</v>
      </c>
      <c r="E48" t="s">
        <v>152</v>
      </c>
      <c r="F48">
        <v>78933</v>
      </c>
    </row>
    <row r="49" spans="1:6" x14ac:dyDescent="0.25">
      <c r="A49">
        <v>1</v>
      </c>
      <c r="B49" t="s">
        <v>153</v>
      </c>
      <c r="C49" t="s">
        <v>154</v>
      </c>
      <c r="D49" t="s">
        <v>155</v>
      </c>
      <c r="E49" t="s">
        <v>156</v>
      </c>
      <c r="F49">
        <v>89521</v>
      </c>
    </row>
    <row r="50" spans="1:6" x14ac:dyDescent="0.25">
      <c r="A50">
        <v>1</v>
      </c>
      <c r="B50" t="s">
        <v>157</v>
      </c>
      <c r="D50" t="s">
        <v>158</v>
      </c>
      <c r="E50" t="s">
        <v>159</v>
      </c>
      <c r="F50">
        <v>39742604</v>
      </c>
    </row>
    <row r="51" spans="1:6" x14ac:dyDescent="0.25">
      <c r="A51">
        <v>1</v>
      </c>
      <c r="B51" t="s">
        <v>160</v>
      </c>
      <c r="D51" t="s">
        <v>161</v>
      </c>
      <c r="E51" t="s">
        <v>162</v>
      </c>
      <c r="F51">
        <v>14838154</v>
      </c>
    </row>
    <row r="52" spans="1:6" x14ac:dyDescent="0.25">
      <c r="A52">
        <v>1</v>
      </c>
      <c r="B52" t="s">
        <v>163</v>
      </c>
      <c r="D52" t="s">
        <v>164</v>
      </c>
      <c r="E52" t="s">
        <v>165</v>
      </c>
      <c r="F52">
        <v>37577289</v>
      </c>
    </row>
    <row r="53" spans="1:6" x14ac:dyDescent="0.25">
      <c r="A53">
        <v>1</v>
      </c>
      <c r="B53" t="s">
        <v>166</v>
      </c>
      <c r="D53" t="s">
        <v>167</v>
      </c>
      <c r="E53" t="s">
        <v>162</v>
      </c>
      <c r="F53">
        <v>14838154</v>
      </c>
    </row>
    <row r="54" spans="1:6" x14ac:dyDescent="0.25">
      <c r="A54">
        <v>1</v>
      </c>
      <c r="B54" t="s">
        <v>168</v>
      </c>
      <c r="D54" t="s">
        <v>169</v>
      </c>
      <c r="E54" t="s">
        <v>170</v>
      </c>
      <c r="F54">
        <v>492411</v>
      </c>
    </row>
    <row r="55" spans="1:6" x14ac:dyDescent="0.25">
      <c r="A55">
        <v>1</v>
      </c>
      <c r="B55" t="s">
        <v>171</v>
      </c>
      <c r="D55" t="s">
        <v>172</v>
      </c>
      <c r="E55" t="s">
        <v>173</v>
      </c>
      <c r="F55">
        <v>40626297</v>
      </c>
    </row>
    <row r="56" spans="1:6" x14ac:dyDescent="0.25">
      <c r="A56">
        <v>1</v>
      </c>
      <c r="B56" t="s">
        <v>174</v>
      </c>
      <c r="D56" t="s">
        <v>175</v>
      </c>
      <c r="E56" t="s">
        <v>176</v>
      </c>
      <c r="F56">
        <v>154416</v>
      </c>
    </row>
    <row r="57" spans="1:6" x14ac:dyDescent="0.25">
      <c r="A57">
        <v>1</v>
      </c>
      <c r="B57" t="s">
        <v>177</v>
      </c>
      <c r="D57" t="s">
        <v>178</v>
      </c>
      <c r="E57" t="s">
        <v>179</v>
      </c>
      <c r="F57">
        <v>3198150</v>
      </c>
    </row>
    <row r="58" spans="1:6" x14ac:dyDescent="0.25">
      <c r="A58">
        <v>9</v>
      </c>
      <c r="B58" t="s">
        <v>180</v>
      </c>
      <c r="E58" t="s">
        <v>181</v>
      </c>
    </row>
    <row r="59" spans="1:6" x14ac:dyDescent="0.25">
      <c r="A59">
        <v>2</v>
      </c>
      <c r="B59" t="s">
        <v>182</v>
      </c>
      <c r="D59" t="s">
        <v>183</v>
      </c>
      <c r="E59" t="s">
        <v>184</v>
      </c>
      <c r="F59">
        <v>110894</v>
      </c>
    </row>
    <row r="60" spans="1:6" x14ac:dyDescent="0.25">
      <c r="A60">
        <v>1</v>
      </c>
      <c r="B60" t="s">
        <v>185</v>
      </c>
      <c r="D60" t="s">
        <v>186</v>
      </c>
      <c r="E60" t="s">
        <v>187</v>
      </c>
      <c r="F60">
        <v>120570</v>
      </c>
    </row>
    <row r="61" spans="1:6" x14ac:dyDescent="0.25">
      <c r="A61">
        <v>1</v>
      </c>
      <c r="B61" t="s">
        <v>188</v>
      </c>
      <c r="D61" t="s">
        <v>189</v>
      </c>
      <c r="E61" t="s">
        <v>190</v>
      </c>
      <c r="F61">
        <v>90824</v>
      </c>
    </row>
    <row r="62" spans="1:6" x14ac:dyDescent="0.25">
      <c r="A62">
        <v>1</v>
      </c>
      <c r="B62" t="s">
        <v>191</v>
      </c>
      <c r="D62" t="s">
        <v>192</v>
      </c>
      <c r="E62" t="s">
        <v>190</v>
      </c>
      <c r="F62">
        <v>90824</v>
      </c>
    </row>
    <row r="63" spans="1:6" x14ac:dyDescent="0.25">
      <c r="A63">
        <v>1</v>
      </c>
      <c r="B63" t="s">
        <v>193</v>
      </c>
      <c r="D63" t="s">
        <v>194</v>
      </c>
      <c r="E63" t="s">
        <v>195</v>
      </c>
      <c r="F63">
        <v>4125580</v>
      </c>
    </row>
    <row r="64" spans="1:6" x14ac:dyDescent="0.25">
      <c r="A64">
        <v>1</v>
      </c>
      <c r="B64" t="s">
        <v>196</v>
      </c>
      <c r="D64" t="s">
        <v>189</v>
      </c>
      <c r="E64" t="s">
        <v>197</v>
      </c>
      <c r="F64">
        <v>321971</v>
      </c>
    </row>
    <row r="65" spans="1:6" x14ac:dyDescent="0.25">
      <c r="A65">
        <v>1</v>
      </c>
      <c r="B65" t="s">
        <v>198</v>
      </c>
      <c r="D65" t="s">
        <v>199</v>
      </c>
      <c r="E65" t="s">
        <v>200</v>
      </c>
      <c r="F65">
        <v>345788</v>
      </c>
    </row>
    <row r="66" spans="1:6" x14ac:dyDescent="0.25">
      <c r="A66">
        <v>1</v>
      </c>
      <c r="B66" t="s">
        <v>201</v>
      </c>
      <c r="D66" t="s">
        <v>202</v>
      </c>
      <c r="E66" t="s">
        <v>203</v>
      </c>
      <c r="F66">
        <v>7460120</v>
      </c>
    </row>
    <row r="67" spans="1:6" x14ac:dyDescent="0.25">
      <c r="A67">
        <v>2</v>
      </c>
      <c r="B67" t="s">
        <v>204</v>
      </c>
      <c r="D67" t="s">
        <v>205</v>
      </c>
      <c r="E67" t="s">
        <v>206</v>
      </c>
      <c r="F67">
        <v>772314</v>
      </c>
    </row>
    <row r="68" spans="1:6" x14ac:dyDescent="0.25">
      <c r="A68">
        <v>1</v>
      </c>
      <c r="B68" t="s">
        <v>207</v>
      </c>
      <c r="D68" t="s">
        <v>208</v>
      </c>
      <c r="E68" t="s">
        <v>209</v>
      </c>
      <c r="F68">
        <v>94597</v>
      </c>
    </row>
    <row r="69" spans="1:6" x14ac:dyDescent="0.25">
      <c r="A69">
        <v>3</v>
      </c>
      <c r="B69" t="s">
        <v>210</v>
      </c>
      <c r="D69" t="s">
        <v>211</v>
      </c>
      <c r="E69" t="s">
        <v>212</v>
      </c>
      <c r="F69">
        <v>108883</v>
      </c>
    </row>
    <row r="70" spans="1:6" x14ac:dyDescent="0.25">
      <c r="A70">
        <v>3</v>
      </c>
      <c r="B70" t="s">
        <v>214</v>
      </c>
      <c r="C70" t="s">
        <v>213</v>
      </c>
      <c r="D70" t="s">
        <v>215</v>
      </c>
      <c r="E70" t="s">
        <v>216</v>
      </c>
      <c r="F70">
        <v>7647010</v>
      </c>
    </row>
    <row r="71" spans="1:6" x14ac:dyDescent="0.25">
      <c r="A71">
        <v>3</v>
      </c>
      <c r="B71" t="s">
        <v>213</v>
      </c>
      <c r="C71" t="s">
        <v>214</v>
      </c>
      <c r="D71" t="s">
        <v>215</v>
      </c>
      <c r="E71" t="s">
        <v>216</v>
      </c>
      <c r="F71">
        <v>7647010</v>
      </c>
    </row>
    <row r="72" spans="1:6" x14ac:dyDescent="0.25">
      <c r="A72">
        <v>3</v>
      </c>
      <c r="B72" t="s">
        <v>234</v>
      </c>
      <c r="D72" t="s">
        <v>217</v>
      </c>
      <c r="E72" t="s">
        <v>218</v>
      </c>
      <c r="F72">
        <v>7664939</v>
      </c>
    </row>
  </sheetData>
  <pageMargins left="0.7" right="0.7" top="0.75" bottom="0.75" header="0.3" footer="0.3"/>
  <tableParts count="2">
    <tablePart r:id="rId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2</vt:i4>
      </vt:variant>
    </vt:vector>
  </HeadingPairs>
  <TitlesOfParts>
    <vt:vector size="2" baseType="lpstr">
      <vt:lpstr>Invulblad</vt:lpstr>
      <vt:lpstr>Reference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Jeroen J.F. Schenkelaars</dc:creator>
  <cp:lastModifiedBy>Jeroen J.F. Schenkelaars</cp:lastModifiedBy>
  <dcterms:created xsi:type="dcterms:W3CDTF">2015-06-05T18:19:34Z</dcterms:created>
  <dcterms:modified xsi:type="dcterms:W3CDTF">2025-12-17T12:35:30Z</dcterms:modified>
</cp:coreProperties>
</file>